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jamuvbrne-my.sharepoint.com/personal/23133_post_jamu_cz/Documents/Plocha/Projektová kancelář/Modernizace počítačových serverů/Zadávací dokumentace/"/>
    </mc:Choice>
  </mc:AlternateContent>
  <xr:revisionPtr revIDLastSave="5" documentId="13_ncr:1_{3B86825C-7ADB-4DE7-9057-D5866C6F7809}" xr6:coauthVersionLast="47" xr6:coauthVersionMax="47" xr10:uidLastSave="{0C1682E3-A5FA-4045-B44D-3D0DA1F795A6}"/>
  <bookViews>
    <workbookView xWindow="-120" yWindow="-120" windowWidth="29040" windowHeight="15720" xr2:uid="{4A3FD0D9-3BAA-4C9B-9378-4749A3518E1A}"/>
  </bookViews>
  <sheets>
    <sheet name="Část 1 servery" sheetId="7" r:id="rId1"/>
    <sheet name="Část 2 Upgrade páskové jednotky"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9" i="7" l="1"/>
  <c r="D396" i="7"/>
  <c r="D372" i="7"/>
  <c r="D289" i="7"/>
  <c r="D189" i="7"/>
  <c r="D165" i="7"/>
  <c r="D141" i="7"/>
  <c r="D84" i="7"/>
  <c r="D38" i="1"/>
  <c r="D36" i="1"/>
  <c r="D25" i="1"/>
  <c r="C399" i="7" l="1"/>
</calcChain>
</file>

<file path=xl/sharedStrings.xml><?xml version="1.0" encoding="utf-8"?>
<sst xmlns="http://schemas.openxmlformats.org/spreadsheetml/2006/main" count="511" uniqueCount="351">
  <si>
    <t>Veřejná zakázka na dodávky</t>
  </si>
  <si>
    <t>Poznámky:</t>
  </si>
  <si>
    <t>1. Všechna pole s šedým pozadím musí být vyplněna.</t>
  </si>
  <si>
    <t>2. Ve sloupci "Nabízený model" uveďte u každé položky přesné označení modelu.</t>
  </si>
  <si>
    <t>3. Ve sloupci "Technické parametry nabízeného modelu" uveďte skutečnou hodnotu příslušného parametru (počet jader, velikost paměti, atd.).</t>
  </si>
  <si>
    <t>4. Všechny technické parametry musí být specifikované výrobcem a ověřitelné na webových stránkách výrobce v technické dokumentaci.</t>
  </si>
  <si>
    <t>5. V řádcích s neměřitelnými parametry či požadavky uveďte skutečnost, že je parametr splněn, minimálně zápisem "Ano" nebo doplňující informací, z níž plyne, že parametr či požadavek je splněn.</t>
  </si>
  <si>
    <t>6. Nesplnění kteréhokoliv z požadovaných parametrů je důvodem k vyloučení uchazeče.</t>
  </si>
  <si>
    <t>7. Jednotková cena ze 1 ks nabízeného modelu (počítače, monitoru, notebooku, atd.) musí být vyplněna do fialového pole. Žlutá pole jsou počítána automaticky.</t>
  </si>
  <si>
    <t xml:space="preserve">Položka č. 1 </t>
  </si>
  <si>
    <t>Virtualizační servery</t>
  </si>
  <si>
    <t>Požadované technické parametry jsou minimální nebo včetně, pokud není uvedeno jinak</t>
  </si>
  <si>
    <t>Nabízený model</t>
  </si>
  <si>
    <t>Technické parametry nabízeného modelu</t>
  </si>
  <si>
    <t>Popis:</t>
  </si>
  <si>
    <t>Pro zajištění výpočetního výkonu pro provoz virtualizovaných serverů požadujeme servery, které budou určené pro běh provozovaných informačních systémů. Požadujeme 3 identické servery o následující konfiguraci:</t>
  </si>
  <si>
    <t>Instalace</t>
  </si>
  <si>
    <t>Včetně implementačních služeb specifikovaných v položce – Požadované implementační služby.</t>
  </si>
  <si>
    <t>Počet ks</t>
  </si>
  <si>
    <t>Cena za 1 kus (Kč bez DPH)</t>
  </si>
  <si>
    <t>Cena za 3 kusy (Kč bez DPH)</t>
  </si>
  <si>
    <t>Položka č. 2</t>
  </si>
  <si>
    <t>Disková storage</t>
  </si>
  <si>
    <t>Pro zajištění sdílené diskové kapacity pro požadované servery požadujeme diskové pole s následujícími parametry:</t>
  </si>
  <si>
    <t>Cena za 1kus (Kč bez DPH)</t>
  </si>
  <si>
    <t>Položka č. 3</t>
  </si>
  <si>
    <t>SAN switche pro primární lokalitu</t>
  </si>
  <si>
    <t>Pro zajištění konektivity požadovaných serverů a diskového pole požadujeme 2 SAN switche do primární lokality. Pro zajištění připojení na stávající páskovou knihovnu pak požadujeme další 2 SAN switche do sekundární lokality. Switche budou vzájemně propojeny mezi lokalitami. Požadovaná konfigurace je následující:</t>
  </si>
  <si>
    <t>Licence</t>
  </si>
  <si>
    <t>Cena za 2 kusy (Kč bez DPH)</t>
  </si>
  <si>
    <t>Položka č. 4</t>
  </si>
  <si>
    <t>SAN switche pro sekundární lokalitu</t>
  </si>
  <si>
    <t>Položka č. 5</t>
  </si>
  <si>
    <t>Cena celkem bez DPH</t>
  </si>
  <si>
    <t>Položka č. 6</t>
  </si>
  <si>
    <t>HW pro zálohování</t>
  </si>
  <si>
    <t>Pro zajištění běhu zálohovacího SW a primárního úložiště záloh požadujme storage server s následujícími technickými parametry:</t>
  </si>
  <si>
    <t>Položka č. 7</t>
  </si>
  <si>
    <t>SW pro zálohování</t>
  </si>
  <si>
    <t>Pro zajištění zabezpečení dat provozovaných systémů na virtualizačním clusteru požadujeme zálohovací SW, který bude instalován na výše požadovaný zálohovací server a bude zajišťovat zálohování a případnou obnovu virtualizovaných serverů. K zálohovacímu serveru bude připojena i stávající pásková knihovna. Požadované parametry zálohovacího SW jsou následující:</t>
  </si>
  <si>
    <t>Licence zálohovacího SW pro zálohu 50 virtuálních serverů. Licence musí umožnit využití veškeré níže uvedené funkcionality a zajistit možnost zálohovat virtuální servery jak pomocí image level zálohy, tak zároveň pomocí agentové a aplikační zálohy.</t>
  </si>
  <si>
    <t>Nabízené licence nesmí omezovat velikost úložné kapacity pro zálohy ani typ a počet úložných zařízení.</t>
  </si>
  <si>
    <t>Management</t>
  </si>
  <si>
    <t>Požadované implementační služby</t>
  </si>
  <si>
    <t>V rámci dodávky požadujeme kompletní instalační a implementační službu pokrývající celé poptávané řešení. Nabízené služby musí pokrývat alespoň následující činnosti:</t>
  </si>
  <si>
    <t>Projektové vedení v proběhu celé dodávky nabízeného řešení.</t>
  </si>
  <si>
    <t>Doprava veškerého hardware do místa instalace.</t>
  </si>
  <si>
    <t>Fyzická instalace hardware do stojanových rozvaděčů Zadavatele a připojení k silovým rozvodům.</t>
  </si>
  <si>
    <t>Připojení jednotlivých komponent do LAN Zadavatele.</t>
  </si>
  <si>
    <t>Propojení veškerých dodaných komponent řešení.</t>
  </si>
  <si>
    <t>Konfigurace management karet (rozhraní) fyzických serverů, pro vzdálený přístup, reporting apod.</t>
  </si>
  <si>
    <t>Konfigurace SAN switchů, jejich propojení a zónování serverů a diskového pole.</t>
  </si>
  <si>
    <t>Instalace nabízeného SW řešení pro zálohování včetně konfigurace zálohování virtuálních serverů na diskovou kapacitu a replikace záloh na stávající páskovou knihovnu.</t>
  </si>
  <si>
    <t>Konfigurace zálohovacích politik pro virtuální prostředí a provozované aplikace.</t>
  </si>
  <si>
    <t>Příprava akceptačních testů pro ověření redundance a funkcionality dodávaného řešení.</t>
  </si>
  <si>
    <t>Provedení jednotlivých akceptačních testů a jejich vyhodnocení.</t>
  </si>
  <si>
    <t>Proškolení administrace dodávaného řešení pro pracovníky zadavatele.</t>
  </si>
  <si>
    <t>Příprava řešení na migraci VM ze stávajícího clusteru.</t>
  </si>
  <si>
    <t>Asistence při migraci virtuálních serverů ze stávajícího řešení virtualizační platformy.</t>
  </si>
  <si>
    <t>Zpracování provozní dokumentace dodávaného řešení.</t>
  </si>
  <si>
    <t>Upgrade centrální zálohovací a archivační knihovny Quantum Scalar i6</t>
  </si>
  <si>
    <t>Upgrade stávající zálohovací a archivační knihovny Quantum Scalar i6</t>
  </si>
  <si>
    <t>Nabízená konfigurace musí obsahovat veškerý instalační materiál Quantum Scalar Expansion Kit</t>
  </si>
  <si>
    <t>Nabízená konfigurace musí obsahovat rozšíření kapacity minimálně o 25 slotů LTO</t>
  </si>
  <si>
    <t>Součástí dodávky musí být minimálně 1 ks mechaniky Quantum LTO-9 FC v provedení Full-Height</t>
  </si>
  <si>
    <t>Provedení mechaniky Quantum LTO-9 musí být Dual-Port, Full Height (min. 2x 8 Gb Fiber Channel port)</t>
  </si>
  <si>
    <t>Součástí dodávky musí být min. 2 ks optických patch-cordů LC-LC v délce min. 5m</t>
  </si>
  <si>
    <t>Záruka</t>
  </si>
  <si>
    <t>24 měsíců s reakcí nejbližší pracovní den a servisním zásahem u zákazníka. 
Lhůta pro provedení opravy 30 dní.</t>
  </si>
  <si>
    <t>Instalace a konfigurace upgrade zálohovací knihovny, zaškolení</t>
  </si>
  <si>
    <t>Instalace veškerých hardware komponent do 19" racku zadavatele - JAMU, Brno</t>
  </si>
  <si>
    <t>Upgrade veškerých firmware pro stávající a novou část zálohovací knihovny Quantum Scalar i6</t>
  </si>
  <si>
    <t>Integrace upgrade zálohovací knihovny Quantum Scalar i6 do prostředí zálohovacího software Veeam v12</t>
  </si>
  <si>
    <t>Kalibrace LTO slotů a robota zálohovací knihovny Quantum Scalar i6</t>
  </si>
  <si>
    <t>Vytvoření logických knihoven na úrovní fyzické zálohovací knihovny Quantum Scalar i6  (min. 2x partition)</t>
  </si>
  <si>
    <t>Zaškolení administrátorů zadavatele, minimálně 8h, 2 osoby</t>
  </si>
  <si>
    <t>Příloha č. 1:   Technická specifikace zařízení a cenová kalkulace pro veřejnou zakázku K8 - Modernizace centrálních serverů, Část 1: Servery</t>
  </si>
  <si>
    <t>Příloha č. 1:   Technická specifikace zařízení a cenová kalkulace pro veřejnou zakázku K8 - Modernizace centrálních serverů, Část 1: Upgrade páskové jednotky</t>
  </si>
  <si>
    <t>Řešení nesmí být závislé na jednom poskytovateli HW, virtualizační, nebo cloudové platformy a to jak pro výpočetní část, tak pro část ukládání dat.</t>
  </si>
  <si>
    <t>Licence musí být přenositelná mezi různými fyzickými, virtuálními a cloudovými chráněnými objekty</t>
  </si>
  <si>
    <t>Všechny součásti řešení musí plně podporovat komunikaci po IPv6</t>
  </si>
  <si>
    <t xml:space="preserve">Řešení musí mít mechanismy k úspoře objemu úložného prostoru pro ukládání záloh. Jejich využití musí být volitelné a nesmí omezit žádné funkcionality zálohování a obnovy dat. </t>
  </si>
  <si>
    <t>Řešení musí poskytovat jednotnou konzoli pro přehled o zálohách fyzických, virtuálních, cloudových, NAS i Kubernetes prostředí</t>
  </si>
  <si>
    <t>Řešení musí umožnit vytvoření jednoho logického úložiště pro ukládání záloh z neomezeného počtu různorodých diskových úložišť</t>
  </si>
  <si>
    <t xml:space="preserve">Řešení musí umožňovat rozšíření logického úložiště o vrstvy pro automatické vytváření sekundární a archivní kopie záloh, zajišťující soulad s pravidlem 3-2-1 ukládání záloh. </t>
  </si>
  <si>
    <t>Řešení musí umožňovat "single pass backup“ s možností vyloučit zpracování jednotlivých souborů a složek. „Jednoprůchodová záloha“ je vyžadována pro všechny druhy obnovení včetně granulárních obnov na úrovni aplikačních položek</t>
  </si>
  <si>
    <t>Řešení musí umožňovat připojování a spouštění jakéhokoli skriptu pro zálohování před nebo po spuštěním zálohovací úlohy, nebo před a po snapshotu VM</t>
  </si>
  <si>
    <t>Řešení musí podporovat technologie klonování datových bloků u souborových systémů pro Windows i Linux pro zajištění dalších úspor konzumované kapacity</t>
  </si>
  <si>
    <t>Řešení musí nabízet samoobslužný portál, prostřednictvím kterého si uživatelé mohou obnovit soubory z GuestOS, nebo virtuální počítače, včetně jejich okamžitého spuštění ze souboru zálohy, či objekty MS Exchange a databází MS SQL, Oracle a PosgreSQL (včetně obnovení k zvolenému bodu v čase)</t>
  </si>
  <si>
    <t>Řešení musí disponovat technologií pro snadnou migraci a kopírování záloh mezi jednotlivými úložnými zařízeními, při zachování datových úspor</t>
  </si>
  <si>
    <t>Řešení musí být schopen integrace s jinými systémy pomocí zabudovaného rozhraní REST API</t>
  </si>
  <si>
    <t>Řešení musí umožňovat samostatně škálovat výkonově i geograficky výpočetní, úložné i administrativní komponenty</t>
  </si>
  <si>
    <t>Požadavky na RPO</t>
  </si>
  <si>
    <t>Řešení musí využívat mechanismus sledování změn bloku. Pro všechny podporované hypervizory musí být implementace CBT certifikována výrobcem hypervizoru</t>
  </si>
  <si>
    <t>Výše uvedená funkce musí být konfigurovatelná na úrovni datastore virtualizační platformy</t>
  </si>
  <si>
    <t>Řešení musí mít oficiální podporu pro VMware vSAN certifikovanou společností VMware</t>
  </si>
  <si>
    <t>Řešení musí mít replikaci produkčních VM přímo z infrastruktury VMware vSphere, mezi hostiteli ESXi, včetně asynchronní nepřetržité replikace. Řešení musí navíc umožnit jako zdroj replikačních úloh využít soubory záloh</t>
  </si>
  <si>
    <t>Řešení musí umožňovat „seeding“ replik ze stávajícího virtuálního počítače</t>
  </si>
  <si>
    <t>Řešení musí mít stejné funkce replikace pro Hyper-V</t>
  </si>
  <si>
    <t>Řešení musí umožňovat technologii replikace VM v prostředí Vmware založené na VAIO filtru (CDP, Continuous Data Protection).</t>
  </si>
  <si>
    <t>Řešení musí využívat všechny režimy přenosu zálohy podporované hypervizorem (network, hotadd, direct SAN a direct NFS)</t>
  </si>
  <si>
    <t>Řešení musí být schopen vytvořit zálohu „ad-hoc“ pomocí nativní konzole nebo webového klienta vSphere</t>
  </si>
  <si>
    <t>Řešení musí umožňovat paralelní zpracování virtuálních disků a jejich disků, včetně paralelní obnovy virtuálních disků v úplném režimu obnovy VM</t>
  </si>
  <si>
    <t>Požadavky na RTO</t>
  </si>
  <si>
    <t>Řešení musí umožňovat okamžitou obnovu více virtuálních strojů současně, přímo ze záložních souborů z libovolného bodu obnovení (vestavěný NFS server). Tato funkce musí být podporována pro prostředí VMware a Hyper-V a musí fungovat bez ohledu na hardware používaný k ukládání záložních souborů VM</t>
  </si>
  <si>
    <t>Uvedená funkce musí umožňovat spuštění zálohy vytvořené z různých platforem (různých virtuálních, fyzických a veřejných cloudových virtuálních strojů)</t>
  </si>
  <si>
    <t>Řešení musí umožňovat online migraci virtuálních počítačů, zpuštěných z úložiště záloh, do produkčního úložiště pomocí funkcí hypervizoru. Řešení musí také poskytovat svou vlastní funkci, která takové schopnosti poskytne.</t>
  </si>
  <si>
    <t>Řešení musí umožňovat prezentaci disků přímo ze záložního souboru do spuštěné VMware VM</t>
  </si>
  <si>
    <t>Řešení musí umožňovat úplné obnovení VM, obnovu souborů VM nebo disků VM</t>
  </si>
  <si>
    <t>Řešení musí umožňovat úplné obnovení VM přímo do Microsoft Azure, Azure Stack, Amazon EC2, Google Cloud Platform</t>
  </si>
  <si>
    <t xml:space="preserve">Řešení musí umožňovat vytvářet aplikačně konzistentní snímky VM na úrovni diskových polí s možností granulární obnovy přímo z těchto snímků na úrovni celých VM, jednotlivých souborů, nebo položek aplikací, či okamžitého spuštění VM ze zvoleného snímku. </t>
  </si>
  <si>
    <t>Řešení musí umožňovat obnovu souborů na stroj operátora nebo přímo do produkční VM bez potřeby agenta nainstalovaného uvnitř VM. Během obnovy bez agentů nesmí existovat žádné omezení na velikost souboru ani omezení počtu souborů</t>
  </si>
  <si>
    <t>Řešení musí umožňovat obnovu souborů přímo do virtuálního počítače pomocí síťového připojení a rozhraní VIX API v prostředích VMware a PowerShell Direct v prostředích Hyper-V</t>
  </si>
  <si>
    <t>Řešení musí podporovat obnovu souborů z Linux LVM a Windows Storage Spaces</t>
  </si>
  <si>
    <t>Řešení musí umožňovat při obnově na úrovni souborů zobrazení změněných souborů od zvoleného bodu obnovy v produkčním prostředí</t>
  </si>
  <si>
    <t>Řešení musí podporovat granulární obnovení Microsoft SQL 2008 a novějších, včetně databází s možností obnovení v čase (PiT), obnovy na úrovni tabulky, schéma</t>
  </si>
  <si>
    <t>Řešení musí podporovat podrobné obnovení Microsoft Sharepoint Server 2013 a novějších. Možnost obnovit položky, weby, oprávnění</t>
  </si>
  <si>
    <t>Řešení musí umožňovat okamžitou obnovu databází MS SQL a Oracle v režimu Instant Recovery do libovolného umístění.</t>
  </si>
  <si>
    <t>Řešení musí umožňovat integraci nativního pluginu pro zálohování MS SQL</t>
  </si>
  <si>
    <t>Řešení musí umožňovat „reverzní CBT“ a obnovu pomocí Direct SAN</t>
  </si>
  <si>
    <t>Předcházení rizik</t>
  </si>
  <si>
    <t xml:space="preserve">Přístup do řídící konzole musí být chráněný vícefaktorovou autentizací bez nutnosti přístupu k internetu. </t>
  </si>
  <si>
    <t>Řešení musí umožňovat vytváření záloh odolných vůči náhodnému, či úmyslnému smazání, nebo ransomware útokům na komoditním serverovém HW, nebo jakémkoliv S3-kompatibilním objektovém úložišti</t>
  </si>
  <si>
    <t xml:space="preserve">Řešení musí podporovat gMSA účty pro zajištění aplikačně-konzistentních záloh v GuestOS bez nutnosti ukládání přístupových oprávnění na úrovni administrátora pro daný GuestOS. </t>
  </si>
  <si>
    <t xml:space="preserve">Řešení musí disponovat technologií pro detekci malware a to jak v průběhu vytváření nových záloh, tak formou ad hoc operace, nebo plánované úlohy nad již existujícími zálohami. </t>
  </si>
  <si>
    <t xml:space="preserve">Řešení musí podporovat princip 4 očí, tedy uskutečnění některých úkonů pouze na základě schválení další oprávněnou osobou, minimálně pro:
- smazání souborů záloh, nebo storage snapshotů z jejich úložiště, či jejich zápisu v konfigurační databáze
- odstranění úložiště záloh
- povolování, či zakazování MFA pro uživatele a skupiny
</t>
  </si>
  <si>
    <t>Řešení musí podporovat zasílání událostí na externí Syslog server</t>
  </si>
  <si>
    <t xml:space="preserve">Řešení musí umožňovat pravidelné automatické testování obnovitelnosti záloh, včetně funkčnosi jednotlivých služeb a kontrolou obsahu na kybernetické hrozby pomocí řešení třetích stran.  </t>
  </si>
  <si>
    <t>Řešení musí disponovat mechanizmem řízení životního cyklu šifrovacích klíčů</t>
  </si>
  <si>
    <t>Řešení musí umožňovat v průběhu obnovy dat ověřovat obsah obnovovaných dat na kybernetické hrozby pomocí produktů třetích stran</t>
  </si>
  <si>
    <t>Řešení musí disponovat API pro zpřístupnění obsahu záloh aplikacím třetích stran</t>
  </si>
  <si>
    <t>Řešení musí umožňovat vytvářet a spouštět izolované "Sandbox" prostředí pro provoz skupin VM ze záloh, replik i snímků diskových polí</t>
  </si>
  <si>
    <t xml:space="preserve">Řešení musí nabízet šifrování celého síťového provozu mezi všemi komponentami a také  šifrování souborů záloh "na cíli" na diskovém, cloudovém nebo páskovém úložišti. </t>
  </si>
  <si>
    <t xml:space="preserve">Součástí záloh musí být všechny informace, potřebné pro zajištění obnovy i v případě nedostupnosti původního zálohovacího serveru, nebo databáze s katalogem záloh. </t>
  </si>
  <si>
    <t>Monitoring</t>
  </si>
  <si>
    <t>Řešení musí poskytovat možnost dohledu služeb a procesů provozovaných v GuestOS jednotlivých chráněných VM</t>
  </si>
  <si>
    <t xml:space="preserve">Řešení musí informovat, které VM nejsou chráněné dostatečně, nebo vůbec a zároveň kdy a jakým spůsobem byl naposledy vytvořen bod obnovy. </t>
  </si>
  <si>
    <t>Řešení musí poskytovat možnost automatizovaných řešení chybových stavů</t>
  </si>
  <si>
    <t>Řešení musí poskytovat funkce pro zasílání stavových hlášení do centrálního monitorovacího nástroje přes SNMP protokol</t>
  </si>
  <si>
    <t>Řešení musí podporovat monitorování virtualizovaných prostředí VMware vSphere a Microsoft Hyper-V bez nástrojů třetích stran</t>
  </si>
  <si>
    <t>Řešení musí poskytovat detailní výkonové a kapacitní charakteristiky komponent zálohovací infrastruktury, včetně zátěže procesorů, paměti, síte a diskových úložišť</t>
  </si>
  <si>
    <t>Řešení musí podporovat vytváření alarmů pro skupiny virtuálních počítačů i pro jednotlivé stroje</t>
  </si>
  <si>
    <t>Řešení musí podporovat automatizované vytváření a zasílání reportů e-mailem</t>
  </si>
  <si>
    <t>Řešení musí obsahovat předdefinované alarmy a musí umožňovat vytváření nových alarmů a úpravu stávajících</t>
  </si>
  <si>
    <t>Reportování</t>
  </si>
  <si>
    <t>Řešení musí poskytovat historická data a predikce z nich vyplývající, nezbytné pro plánování zdrojů pro provoz a ochranu virtualizovaného prostředí</t>
  </si>
  <si>
    <t>Součástí řešení musí být i možnost vytvářet detailní auditové správy o změnách v konfiguraci zálohovacího řešení a o obnovách dat ze záloh</t>
  </si>
  <si>
    <t>Řešení musí umožňovat export sestav do formátů Microsoft Word, Microsoft Excel, Microsoft Visio a Adobe PDF</t>
  </si>
  <si>
    <t>Řešení musí umožňovat naplánovat zasílání  generováných sestav e-mailem</t>
  </si>
  <si>
    <t>Řešení musí disponovat přehledným kalendářem všech nastavených úloh ochrany dat v denním, týdenním i měsíčním náhledu</t>
  </si>
  <si>
    <t>Řešení musí poskytovat možnost vytvářet náhledy v podobě webových dashboardů přizpůsobitelných zobrazovanými metrikami pro jednotlivé uživatele</t>
  </si>
  <si>
    <t>Parametr</t>
  </si>
  <si>
    <t>Form Factor a vnitřní uspořádání</t>
  </si>
  <si>
    <t>varianta rack, max. 2U, pro přístup ke všem komponentám serveru není nutné nářadí, barevně značené hot-plug vnitřní komponenty</t>
  </si>
  <si>
    <t>CPU</t>
  </si>
  <si>
    <t>RAM</t>
  </si>
  <si>
    <t xml:space="preserve">min. 16 slotů, podpora pamětí typu DDR5 5600MT/s RDIMM s maximální kapacitou min. 1,5TB. </t>
  </si>
  <si>
    <t>Požadujeme osadit 128GB, velkost paměťových modulů min. 16GB.</t>
  </si>
  <si>
    <t>Diskový subsystém</t>
  </si>
  <si>
    <t xml:space="preserve">Počet diskových pozic: </t>
  </si>
  <si>
    <t>Osazení:</t>
  </si>
  <si>
    <t xml:space="preserve"> Diskový řadič </t>
  </si>
  <si>
    <t>minimální vlastnosti řadiče:</t>
  </si>
  <si>
    <t>• x8 PCI Express Gen4</t>
  </si>
  <si>
    <t>• typu SAS, dvoukanálový, až 32 zařízení</t>
  </si>
  <si>
    <t>• podpora RAID 0, 1, 5, 6, 10, 50, 60</t>
  </si>
  <si>
    <t>• podpora 6/12Gbps technologie rozhraní disků, 12Gbps na port</t>
  </si>
  <si>
    <t>• podpora Non-RAID (Pass-through)</t>
  </si>
  <si>
    <t>• podpora Online Capacity Expansion (OCE)</t>
  </si>
  <si>
    <t>• podpora Online RAID Level Migration (RLM)</t>
  </si>
  <si>
    <t>• podpora Auto resume po ztrátě napájení</t>
  </si>
  <si>
    <t xml:space="preserve">• podpora disků s formátem bloku 512n/512e/4Kn </t>
  </si>
  <si>
    <t>• podpora TRIM/UNMAP příkazů pro SAS/SATA SSDs</t>
  </si>
  <si>
    <t>• podpora NVRAM “Wipe”</t>
  </si>
  <si>
    <t>• podpora End Device Frame Buffering (EDFB)</t>
  </si>
  <si>
    <t>• podpora šifrování dat na discích (SED)</t>
  </si>
  <si>
    <t>• přímý přístup na SSD</t>
  </si>
  <si>
    <t>• podpora až 64 logických disků</t>
  </si>
  <si>
    <t>• podpora DDF, uložení konfigurace na discích (COD)</t>
  </si>
  <si>
    <t>• podpora S.M.A.R.T.</t>
  </si>
  <si>
    <t>• podpora globálního i dedikovaného hot-spare</t>
  </si>
  <si>
    <t>• minimálně 8GB cache, zálohované akumulátorem</t>
  </si>
  <si>
    <t>• volba režimu RAID nebo HBA</t>
  </si>
  <si>
    <t>Flash/USB Drive</t>
  </si>
  <si>
    <t>• možnost interního USB rozhraní s podporou zavádění hypervisoru.</t>
  </si>
  <si>
    <t>Interface</t>
  </si>
  <si>
    <t>• min. 3x externí USB, z toho min. 1x USB 3.0</t>
  </si>
  <si>
    <t>• dedikovaný USB management port</t>
  </si>
  <si>
    <t>• min. 1x VGA port</t>
  </si>
  <si>
    <t>• sériový port</t>
  </si>
  <si>
    <t>• stavové LED na čelním panelu (disky, teplota, napájení, paměť, PCIe)</t>
  </si>
  <si>
    <t>• dedikovaný interní PCIe slot pro diskový řadič</t>
  </si>
  <si>
    <t>Napájecí zdroje</t>
  </si>
  <si>
    <t>Dva napájecí zdroje, každý min. 1100W, účinnost min. 96% přo 50% zatížení</t>
  </si>
  <si>
    <t>Rozšiřující sloty</t>
  </si>
  <si>
    <t>• min. 5 externích PCIe x8 slot Gen4</t>
  </si>
  <si>
    <t>• slot OCP 3.0 pro síťovou kartu</t>
  </si>
  <si>
    <t>Síťové porty</t>
  </si>
  <si>
    <t>Požadujeme celkem:</t>
  </si>
  <si>
    <t>min. 2x 1Gbit RJ-45</t>
  </si>
  <si>
    <t>min. 2x 10/25Gbit SFP28</t>
  </si>
  <si>
    <t>Další porty</t>
  </si>
  <si>
    <t>min. 2x Fibre Channel 32Gbit, osazené optickými moduly</t>
  </si>
  <si>
    <t>Kompatibilita</t>
  </si>
  <si>
    <t>Management a vzdálená správa</t>
  </si>
  <si>
    <t>• Vyžadována je schopnost monitorovat a spravovat server out-of-band (OOB) bez nutnosti instalace agenta do operačního systému</t>
  </si>
  <si>
    <t>• dedikovaný management Ethernet a USB port</t>
  </si>
  <si>
    <t>• možnost vzdáleného přístupu přes dedikovaný nebo sdílený Ethernet port</t>
  </si>
  <si>
    <t>• webové rozhraní HTML5</t>
  </si>
  <si>
    <t>• konfigurace a monitorování přes mobilní aplikaci přes rozhraní BLE a/nebo WiFi</t>
  </si>
  <si>
    <t>• přístup na OOB management pomocí protokolů IPMI 2.0, DCMI 1.5, CLI, SSH, Telnet, SMASH-CLP, WSMAN, Redfish, COM port</t>
  </si>
  <si>
    <t>• přímé připojení OOB do operačního systému přes interní LAN nebo USB</t>
  </si>
  <si>
    <t>• vzdálený update systému přes NFS v4, SMB 3.0 (NTLMv1 a NTLMv2)</t>
  </si>
  <si>
    <t xml:space="preserve">• zabezpečení uživatelů, integrace s LDAP, Active Directory </t>
  </si>
  <si>
    <t>• bezpečný boot s podprovou Secure UEFI včetně správy certifikátů</t>
  </si>
  <si>
    <t>• možnost uzamčení systému proti instalaci upgradů</t>
  </si>
  <si>
    <t>• uživatelsky konfigurovatelné logo úvodní stránky</t>
  </si>
  <si>
    <t>• možnost spravovat více serverů z jednoho místa bez nutnosti instalace dalšího software</t>
  </si>
  <si>
    <t>• přístup na konzoli serveru přes IP s podporou HTML5</t>
  </si>
  <si>
    <t>• připojení vzdálených médií včetně share nebo image</t>
  </si>
  <si>
    <t>• správa napájení včetně omezení příkonu</t>
  </si>
  <si>
    <t>• automatické zasílání upozornění přes SNMPv1, SNMPv2, SNMPv3 a email</t>
  </si>
  <si>
    <t>• monitorování stavu hardware (napájení, ventilátory, CPU, paměti, řadiče diskových polí, síťové porty, disky)</t>
  </si>
  <si>
    <t>• import a export serverových profilů</t>
  </si>
  <si>
    <t>• vestavěná diagnostika</t>
  </si>
  <si>
    <t>• bezpečné resetování všech komponent serveru a uvedení do počáteční konfigurace, včetně vymazání dat na discích</t>
  </si>
  <si>
    <t>• logování na vzdálený server (Syslog)</t>
  </si>
  <si>
    <t>• konfigurace, update software, instalace operačního systému, diagnostika pomocí jediného nástroje bez nutnosti instalace dalších aplikací</t>
  </si>
  <si>
    <t>• automatický update z ftp serveru výrobce hardware</t>
  </si>
  <si>
    <t>• automatická obnova certifikátů</t>
  </si>
  <si>
    <t>• pokročilé řízení chlazení na základě zátěže</t>
  </si>
  <si>
    <t>• export detailních metrik (např. teplota, výkon, spotřeba energie) v reálném čase do externích nástrojů (např. Splunk, Prometheus)</t>
  </si>
  <si>
    <t>Podpora a servis</t>
  </si>
  <si>
    <t xml:space="preserve">• oprava v místě instalace serveru, </t>
  </si>
  <si>
    <t>• servis je poskytován výrobcem serveru</t>
  </si>
  <si>
    <t>• jediné kontaktní místo pro nahlášení poruch pro všechny komponenty dodávaného systému</t>
  </si>
  <si>
    <t>• možnost stažení ovladačů a management software na webových stránkách</t>
  </si>
  <si>
    <t>• zdarma aktualizace firmware min. po dobu platné podpory</t>
  </si>
  <si>
    <t>• možnost automatického generování servisního incidentu přímo u výrobce hardware.</t>
  </si>
  <si>
    <t>Další požadované funkcionality</t>
  </si>
  <si>
    <t>1U, varianta rack, pro přístup ke všem komponentám serveru není nutné nářadí, barevně značené hot-plug vnitřní komponenty</t>
  </si>
  <si>
    <t xml:space="preserve">dvousocketový systém, osazený jedním procesorem. Počet fyzických jader:přesně 16. Základní takt min. 3,6GHz. TDP max. 270W. </t>
  </si>
  <si>
    <t xml:space="preserve">min. 32 slotů, podpora pamětí typu DDR5 5600MT/s RDIMM s maximální kapacitou min. 8TB. </t>
  </si>
  <si>
    <t>Požadujeme osadit 1TB celkem, paměťové moduly velikosti min. 64GB.</t>
  </si>
  <si>
    <t>Min. 2x480GB SSD NVMe, DWPD=1, hotplug sloty na vlastním hardwarovém RAID řadiči</t>
  </si>
  <si>
    <t>Dva napájecí zdroje, každý min. 700W, účinnost min. 96% přo 50% zatížení</t>
  </si>
  <si>
    <t>• min. 1 externí PCIe x8/x16 slot Gen4</t>
  </si>
  <si>
    <t>Konstrukční provedeni</t>
  </si>
  <si>
    <t>Instalace diskového pole do 19” racku, které nezabírá více jak 2U, včetně veškeré potřebné konektivity.</t>
  </si>
  <si>
    <t>Napájení, Zdroje a ventilace</t>
  </si>
  <si>
    <t>Redundantní ventilátory a zdroje s účinností dle Nařízení komise EU 2019/424 (EU ErP lot 9), https://eur-lex.europa.eu/legal-content/EN/TXT/PDF/?</t>
  </si>
  <si>
    <t>uri=CELEX:32019R0424</t>
  </si>
  <si>
    <t>Napájení 230 V, připojení k PDU pomocí napájecích kabelů s koncovkami C14 nebo C20.</t>
  </si>
  <si>
    <t>Podpora blokového přístupu přes FC a iSCSI, tedy vytváření blokových LUNů.</t>
  </si>
  <si>
    <t>Podpora souborového přístupu přes CIFS a NFS, tedy vytváření souborových systémů NAS, včetně integrace řízení přístupových práv pomocí Microsoft Active Directory a LDAP.</t>
  </si>
  <si>
    <t>Pro CIFS a NFS přístup je požadována funkce WORM s možností definování retenčních politik, kdy každý nově uložený soubor je polem automaticky chráněn proti smazání či přepsání. WORM ochrana nesmí být odstranitelná uživatelem a musí být spolehlivě funkční i v případech, kdy budou připojené servery a uživatelské stanice napadené škodlivým softwarem. </t>
  </si>
  <si>
    <t>Podpora verzi protokolu</t>
  </si>
  <si>
    <t>Pole musí mít alespoň dva současně aktivní diskové řadiče, pracující v režimu vysoké dostupnosti. </t>
  </si>
  <si>
    <t>384 GB paměti RAM (nikoliv FLASH cache).</t>
  </si>
  <si>
    <t>Bezpečné uchování obsahu zápisové paměti při výpadku napájení či poruše HW. </t>
  </si>
  <si>
    <t>4 ks front-end portů 10Gb RJ-45, s podporou protokolů CIFS, NFS a iSCSI.</t>
  </si>
  <si>
    <t xml:space="preserve">4 ks front-end portů FC32 multi-mode LC, s podporou protokolu FCP. </t>
  </si>
  <si>
    <t>Volné pozice pro osazení dalších 4ks front-end portů FC32. </t>
  </si>
  <si>
    <t>Osazení minimálně 11 ks disků 15,36 TB NVMe Self-Encrypting, hot-swap, s certifikací FIPS 140-2. </t>
  </si>
  <si>
    <t>Minimálně 10 ks volných slotů pro dodatečné osazení disků NVMe stejného typu. </t>
  </si>
  <si>
    <t>Ochrana dat s garancí dostupnosti dat při výpadku libovolných dvou disků současně. </t>
  </si>
  <si>
    <t>Pole musí být bez výpadku rozšiřitelné až na 93 ks disků NVMe, pouze přidáním disků a polic s NVMe připojením, bez nutnosti dokupovat další řadiče, I/O karty, licence. </t>
  </si>
  <si>
    <t>Nabízená konfigurace musí umožňovat postupné zvyšování kapacity přidáváním jednotlivých disků. Řešení vyžadující osazování celých diskových polic, nebo více než 2 ks disků najednou nejsou přípustná. </t>
  </si>
  <si>
    <t>Pole musí obsahovat funkce komprese a deduplikace pro souborový (NAS) i blokový přístup. </t>
  </si>
  <si>
    <t>Pole musí obsahovat funkci pro hardwarové šifrování dat, v kombinaci s interním Key Managerem, běžícím přímo uvnitř řadičů pole. Funkce HW šifrování bude aktivována pro veškerá ukládaná data a musí fungovat současně s funkcemi komprese a deduplikace, bez vzájemných omezení.</t>
  </si>
  <si>
    <t>Pole musí umožňovat dodatečné připojení externího Key Manageru třetí strany a bezvýpadkové přenesení interních šifrovacích klíčů pole. </t>
  </si>
  <si>
    <t>Pole musí obsahovat funkci pro hardwarovou replikaci dat mezi dvěma poli stejného typu. Replikace musí umožňovat práci v režimech: </t>
  </si>
  <si>
    <t>Synchronní active/active metro-cluster replikace musí implementovat funkci Quorum, prostřednictvím Witness komponenty umístěné do třetí lokality vybavené IP konektivitou a virtualizační platformou.</t>
  </si>
  <si>
    <t>Funkce pro vytváření zabezpečených snapshotů, s nastavitelnou dobou expirace, zabraňující smazání snapshotu administrátorem.</t>
  </si>
  <si>
    <t>Grafický management rozhraní pro správu a integraci provozovaného prostředí.</t>
  </si>
  <si>
    <t>Grafický management v HTML5 s podporou běžných prohlížečů pro správu diskového pole (Firefox, Chrome, Safari, Edge).</t>
  </si>
  <si>
    <t>Grafický management nesmí vyžadovat instalaci java/flash/atd., nebo jiného frameworku na stanici administrátora.</t>
  </si>
  <si>
    <t>Grafický management nesmí vyžadovat instalaci jakékoliv extension do prohlížeče.</t>
  </si>
  <si>
    <t>Podpora TLS 1.2 a vyšší.</t>
  </si>
  <si>
    <t>Podpora VmWare vSphere pro provisioning, management a cloning.</t>
  </si>
  <si>
    <t>Automatické zakládání událostí (email, nebo HTTPs komunikace) technické podpoře výrobce či Dodavatele při selhání HW s možností úplné deaktivace, bez omezení záruky a podpory. V případě HTTPs komunikace možnost nastavit jen odchozí komunikaci pomocí proxy serveru.</t>
  </si>
  <si>
    <t>Správa blokové i souborové části diskového pole musí probíhat pomocí společného, jednotného webového rozhraní. </t>
  </si>
  <si>
    <t>Pole musí být svým výrobcem podporováno pro provoz pod aktuálními verzemi systémů RHEL, SLES a HP-UX.</t>
  </si>
  <si>
    <t>Podpora Container Storage formou CSI modulu, dostupného ke stažení přímo ze stránek výrobce pole.</t>
  </si>
  <si>
    <t>Záruka a Podpora</t>
  </si>
  <si>
    <t>V případě fyzické opravy/výměny komponent, případně upgrade firmware, je požadován servisní zásah technika v místě instalace.</t>
  </si>
  <si>
    <t>U všech „permanentních“ paměťových médií (SSD, Flash atd.) a baterií Zadavatel nepřipouští argument opotřebení v záručních podmínkách. Opotřebené médium je pro Zadavatele vadné médium a požaduje jeho bezplatnou výměnu v rámci záruky po celou dobu platnosti záruky.</t>
  </si>
  <si>
    <t>Stav a úroveň podpory musí být možné po zadání výrobních čísel online ověřit na webu výrobce, a to kdykoliv po celou dobu požadované podpory.</t>
  </si>
  <si>
    <t>Po celou dobu podpory bude umožněn legální přístup k originálnímu SW výrobce (Embedded software) jako je zejména certifikovaný firmware, ovladače, BIOS a ostatní software pro konfiguraci, management, monitoring, alerting, atd. a k jejich posledním aktualizacím.</t>
  </si>
  <si>
    <t>Minimální počet portů na jeden FC SAN Switch 24 portů.</t>
  </si>
  <si>
    <t>Počet zalicencovaných portů 8</t>
  </si>
  <si>
    <t>Splnění požadavku na počet portů formou propojení více switchů do jednoho fabric není akceptovatelné. Objednatel připouští splnění tohoto požadavku pouze formou jednoho switche nebo directoru.</t>
  </si>
  <si>
    <t>Každý Enable FC SAN Switch musí plně podporovat rychlosti portů, 8Gbps, 16Gbps a 32Gbps.</t>
  </si>
  <si>
    <t>Switch umožní přechod na rychlost portu 64 Gbps jen případnou výměnou SFP</t>
  </si>
  <si>
    <t>Každý Enable FC SAN Switch musí obsahovat redundantní hot swap zdroje.</t>
  </si>
  <si>
    <t>Součástí dodávky jsou všechny potřebné SW produkty potřebné pro plnou funkci všech požadovaných portů switche a to včetně funkcionalit pro Inter-Switch Link (ISL), trunking, virtual SAN (VSAN), VSAN trunking (umožňuje přenášet více VSAN přes jednu fyzickou linku), propojení více FC switchů do jednoho FC fabric, zónování, PortChannel (agregace fyzických linek min 4), monitoring a diagnostiku (pokud již nejsou obsaženy v základní konfiguraci)</t>
  </si>
  <si>
    <t>Součástí dodávky bude rack mount kit včetně komponent pro montáž do racku.</t>
  </si>
  <si>
    <t>Součástí dodávky bude kabeláž pro napájení.</t>
  </si>
  <si>
    <t xml:space="preserve">Switch bude osazen 7x32Gbps Short Wave SFP+ moduly, které jsou plně kompatibilní s 8 Gbps, 16 Gbps a 32 Gbps. </t>
  </si>
  <si>
    <t>Dále bude osazen jeden 32Gbit optický modul LWL, 10km.</t>
  </si>
  <si>
    <t>Podpora minimálně SNMP v3.</t>
  </si>
  <si>
    <t>Management switche prostřednictvím protokolů https a SSH verze 2</t>
  </si>
  <si>
    <t>Ventilace „Airflow“ zezadu dopředu (výstup vzduchu k portům)</t>
  </si>
  <si>
    <t>Přístup k aktualizacím a všem novým verzím firmware hardwarových komponent</t>
  </si>
  <si>
    <t>Servisní zásah nejpozději do dalšího pracovního dne.</t>
  </si>
  <si>
    <t>Počet zalicencovaných portů 24</t>
  </si>
  <si>
    <t xml:space="preserve">Switch bude osazen 23x32Gbps Short Wave SFP+ moduly, které jsou plně kompatibilní s 8 Gbps, 16 Gbps a 32 Gbps. </t>
  </si>
  <si>
    <t>• změna řízení (zakázání/povolení) USB portů za běhu operačního systému bez rebootu serveru</t>
  </si>
  <si>
    <t>• připojení na cloudový analytický portál výrobce serveru</t>
  </si>
  <si>
    <t>• bezpečné vymazání konfigurace serveru, včetně NVMe SSD</t>
  </si>
  <si>
    <t>• bezpečnostní funkce Secure Boot OS (MS Windows, Vmware)</t>
  </si>
  <si>
    <t>• Canonical® Ubuntu® Server LTS</t>
  </si>
  <si>
    <t>• Citrix® Hypervisor®</t>
  </si>
  <si>
    <t>• Red Hat® Enterprise Linux</t>
  </si>
  <si>
    <t>• Microsoft® Windows Server® with Hyper-V</t>
  </si>
  <si>
    <t>• SUSE® Linux Enterprise server</t>
  </si>
  <si>
    <t>• VMware® ESXi®</t>
  </si>
  <si>
    <t>• podpora na 2 roky, servisní zásah následující pracovní den</t>
  </si>
  <si>
    <t>Řadič – minimální konfigurace  každého řadiče</t>
  </si>
  <si>
    <t>Přístup k datům </t>
  </si>
  <si>
    <t>Disky </t>
  </si>
  <si>
    <t>Dostupnost dat </t>
  </si>
  <si>
    <t>Další vlastnosti </t>
  </si>
  <si>
    <t>Servisní podpora na 2 roky, včetně podpory software a všech aktualizací.</t>
  </si>
  <si>
    <r>
      <t>-</t>
    </r>
    <r>
      <rPr>
        <sz val="11"/>
        <color rgb="FF000000"/>
        <rFont val="Times New Roman"/>
        <family val="1"/>
        <charset val="238"/>
      </rPr>
      <t xml:space="preserve">         </t>
    </r>
    <r>
      <rPr>
        <sz val="11"/>
        <color rgb="FF000000"/>
        <rFont val="Calibri"/>
        <family val="2"/>
        <charset val="238"/>
      </rPr>
      <t>min. 24x3,5“ SAS/NLSAS hotplug</t>
    </r>
  </si>
  <si>
    <r>
      <t>-</t>
    </r>
    <r>
      <rPr>
        <sz val="11"/>
        <color rgb="FF000000"/>
        <rFont val="Times New Roman"/>
        <family val="1"/>
        <charset val="238"/>
      </rPr>
      <t xml:space="preserve">         </t>
    </r>
    <r>
      <rPr>
        <sz val="11"/>
        <color rgb="FF000000"/>
        <rFont val="Calibri"/>
        <family val="2"/>
        <charset val="238"/>
      </rPr>
      <t>min. 2x2,5“ NVMe hotplug</t>
    </r>
  </si>
  <si>
    <r>
      <t>-</t>
    </r>
    <r>
      <rPr>
        <sz val="11"/>
        <color rgb="FF000000"/>
        <rFont val="Times New Roman"/>
        <family val="1"/>
        <charset val="238"/>
      </rPr>
      <t xml:space="preserve">         </t>
    </r>
    <r>
      <rPr>
        <sz val="11"/>
        <color rgb="FF000000"/>
        <rFont val="Calibri"/>
        <family val="2"/>
        <charset val="238"/>
      </rPr>
      <t>min. 2xM.2 NVMe hotplug</t>
    </r>
  </si>
  <si>
    <r>
      <t>-</t>
    </r>
    <r>
      <rPr>
        <sz val="11"/>
        <color rgb="FF000000"/>
        <rFont val="Times New Roman"/>
        <family val="1"/>
        <charset val="238"/>
      </rPr>
      <t xml:space="preserve">         </t>
    </r>
    <r>
      <rPr>
        <sz val="11"/>
        <color rgb="FF000000"/>
        <rFont val="Calibri"/>
        <family val="2"/>
        <charset val="238"/>
      </rPr>
      <t>min. 24x 24TB NLSAS v RAID6/60</t>
    </r>
  </si>
  <si>
    <r>
      <t>-</t>
    </r>
    <r>
      <rPr>
        <sz val="11"/>
        <color rgb="FF000000"/>
        <rFont val="Times New Roman"/>
        <family val="1"/>
        <charset val="238"/>
      </rPr>
      <t xml:space="preserve">         </t>
    </r>
    <r>
      <rPr>
        <sz val="11"/>
        <color rgb="FF000000"/>
        <rFont val="Calibri"/>
        <family val="2"/>
        <charset val="238"/>
      </rPr>
      <t>min. 2x 3,84TB NVMe, DWPD&gt;=1</t>
    </r>
  </si>
  <si>
    <r>
      <t>-</t>
    </r>
    <r>
      <rPr>
        <sz val="11"/>
        <color rgb="FF000000"/>
        <rFont val="Times New Roman"/>
        <family val="1"/>
        <charset val="238"/>
      </rPr>
      <t xml:space="preserve">         </t>
    </r>
    <r>
      <rPr>
        <sz val="11"/>
        <color rgb="FF000000"/>
        <rFont val="Calibri"/>
        <family val="2"/>
        <charset val="238"/>
      </rPr>
      <t>2x 480GB NVMe, DWPD&gt;=1 RAID1 na vlastním hw řadiči</t>
    </r>
  </si>
  <si>
    <t>• připojení na cloudový analytický portál výrobce serveru</t>
  </si>
  <si>
    <t>• bezpečné vymazání konfigurace serveru, včetně NVMe SSD</t>
  </si>
  <si>
    <t>dvousocketový systém, osazený dvěma procesory, každý s parametry: počet fyzických jader: minimálně 8; základní takt min. 2,6GHz, TDP max. 125W.</t>
  </si>
  <si>
    <r>
      <t>·</t>
    </r>
    <r>
      <rPr>
        <sz val="11"/>
        <color rgb="FF000000"/>
        <rFont val="Times New Roman"/>
        <family val="1"/>
        <charset val="238"/>
      </rPr>
      <t xml:space="preserve"> </t>
    </r>
    <r>
      <rPr>
        <sz val="11"/>
        <color rgb="FF000000"/>
        <rFont val="Calibri"/>
        <family val="2"/>
        <charset val="238"/>
      </rPr>
      <t xml:space="preserve">Blokový přístup: FC, NVMe/FC, iSCSI, NVMe/TCP </t>
    </r>
  </si>
  <si>
    <r>
      <t>·</t>
    </r>
    <r>
      <rPr>
        <sz val="11"/>
        <color rgb="FF000000"/>
        <rFont val="Times New Roman"/>
        <family val="1"/>
        <charset val="238"/>
      </rPr>
      <t xml:space="preserve"> </t>
    </r>
    <r>
      <rPr>
        <sz val="11"/>
        <color rgb="FF000000"/>
        <rFont val="Calibri"/>
        <family val="2"/>
        <charset val="238"/>
      </rPr>
      <t>Souborový přístup: NFSv3, NFSv4, NFSv4.1; CIFS, SMB 3.0, SMB 3.02  SMB 3.1.1</t>
    </r>
  </si>
  <si>
    <r>
      <t>·</t>
    </r>
    <r>
      <rPr>
        <sz val="11"/>
        <color rgb="FF000000"/>
        <rFont val="Times New Roman"/>
        <family val="1"/>
        <charset val="238"/>
      </rPr>
      <t xml:space="preserve">        </t>
    </r>
    <r>
      <rPr>
        <sz val="11"/>
        <color rgb="FF000000"/>
        <rFont val="Calibri"/>
        <family val="2"/>
        <charset val="238"/>
      </rPr>
      <t>synchronní (bloková i souborová)</t>
    </r>
  </si>
  <si>
    <r>
      <t>·</t>
    </r>
    <r>
      <rPr>
        <sz val="11"/>
        <color rgb="FF000000"/>
        <rFont val="Times New Roman"/>
        <family val="1"/>
        <charset val="238"/>
      </rPr>
      <t xml:space="preserve">        </t>
    </r>
    <r>
      <rPr>
        <sz val="11"/>
        <color rgb="FF000000"/>
        <rFont val="Calibri"/>
        <family val="2"/>
        <charset val="238"/>
      </rPr>
      <t>asynchronní (bloková i souborová)</t>
    </r>
  </si>
  <si>
    <r>
      <t>·</t>
    </r>
    <r>
      <rPr>
        <sz val="11"/>
        <color rgb="FF000000"/>
        <rFont val="Times New Roman"/>
        <family val="1"/>
        <charset val="238"/>
      </rPr>
      <t xml:space="preserve">        </t>
    </r>
    <r>
      <rPr>
        <sz val="11"/>
        <color rgb="FF000000"/>
        <rFont val="Calibri"/>
        <family val="2"/>
        <charset val="238"/>
      </rPr>
      <t xml:space="preserve">metro-cluster </t>
    </r>
  </si>
  <si>
    <r>
      <t>·</t>
    </r>
    <r>
      <rPr>
        <sz val="11"/>
        <color rgb="FF000000"/>
        <rFont val="Times New Roman"/>
        <family val="1"/>
        <charset val="238"/>
      </rPr>
      <t xml:space="preserve">   </t>
    </r>
    <r>
      <rPr>
        <sz val="11"/>
        <color rgb="FF000000"/>
        <rFont val="Calibri"/>
        <family val="2"/>
        <charset val="238"/>
      </rPr>
      <t>Funkce pro automatické vytváření snapshotů blokových LUNů a souborových systémů NAS, přičemž plánovač automatického vytváření těchto snapshotů musí být integrovaný přímo ve firmware, tak aby vytvoření snapshotu nebylo závislé na běhu externí aplikace. </t>
    </r>
  </si>
  <si>
    <r>
      <t>Zasílání proaktivních a chybových hlášení v systému pomocí SNMP a na uživatelsky definovanou email adresu/y</t>
    </r>
    <r>
      <rPr>
        <sz val="11"/>
        <color theme="1"/>
        <rFont val="Calibri"/>
        <family val="2"/>
        <charset val="238"/>
      </rPr>
      <t xml:space="preserve"> prostřednictvím uživatelsky definované SMTP brány a adresy odesílatele.</t>
    </r>
  </si>
  <si>
    <r>
      <t>Pole musí být uvedeno na kompatibility maticích příslušných výrobců software jako plně certifikované pro aktuální verze systémů Oracle VM, Microsoft Windows Server a VMware vSphere</t>
    </r>
    <r>
      <rPr>
        <i/>
        <sz val="11"/>
        <color rgb="FF000000"/>
        <rFont val="Calibri"/>
        <family val="2"/>
        <charset val="238"/>
      </rPr>
      <t>.</t>
    </r>
    <r>
      <rPr>
        <sz val="11"/>
        <color rgb="FF000000"/>
        <rFont val="Calibri"/>
        <family val="2"/>
        <charset val="238"/>
      </rPr>
      <t> </t>
    </r>
  </si>
  <si>
    <r>
      <t>2letá záruka v režimu 24x7 s reakcí</t>
    </r>
    <r>
      <rPr>
        <sz val="11"/>
        <color theme="1"/>
        <rFont val="Calibri"/>
        <family val="2"/>
        <charset val="238"/>
      </rPr>
      <t xml:space="preserve"> a zahájením řešení do 4 hodin od nahlášení problému.</t>
    </r>
  </si>
  <si>
    <t>Instalace virtualizační platformy Proxmox na všechny dodané uzly řešení.</t>
  </si>
  <si>
    <t>Instalace a konfigurace diskového pole a  veškeré jeho požadované funkcionality  a lokální replikace (snapshoty).</t>
  </si>
  <si>
    <t>Konfigurace diskových svazků a jejich připojení k Proxmox virtualizační platformě.</t>
  </si>
  <si>
    <t>Licence požadujeme s podporou/subskripcí na dobu 36 měsíců.</t>
  </si>
  <si>
    <t>Řešení musí podporovat pásková zařízení pro média standardu LTO3 a novější</t>
  </si>
  <si>
    <t xml:space="preserve">Řešení musí umožňovat ukládání záloh do různých diskových úložišť, souborových systémů, objektových úložišť, nebo deduplikačních diskových zařízení. </t>
  </si>
  <si>
    <t>Řešení musí umožňovat kopírovat body obnovení a replikovat virtuální počítače do vzdáleného umístění.</t>
  </si>
  <si>
    <t>Řešení musí umožňovat vytváření záloh integrací se snímky úložiště. Dále musí umožnit obnovu jednotlivých VM, souborů a položek aplikace z těchto snímků. Proces zálohy nemůže k připojení snímku použít dočasného hostitele.</t>
  </si>
  <si>
    <t>K8 - Modernizace centrálních serverů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</si>
</sst>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Aptos Narrow"/>
      <family val="2"/>
      <charset val="238"/>
      <scheme val="minor"/>
    </font>
    <font>
      <sz val="11"/>
      <color indexed="8"/>
      <name val="Calibri"/>
      <family val="2"/>
    </font>
    <font>
      <b/>
      <sz val="12"/>
      <color indexed="8"/>
      <name val="Calibri"/>
      <family val="2"/>
    </font>
    <font>
      <i/>
      <sz val="12"/>
      <color indexed="8"/>
      <name val="Calibri"/>
      <family val="2"/>
    </font>
    <font>
      <sz val="12"/>
      <color indexed="8"/>
      <name val="Calibri"/>
      <family val="2"/>
    </font>
    <font>
      <b/>
      <sz val="11"/>
      <color indexed="8"/>
      <name val="Calibri"/>
      <family val="2"/>
    </font>
    <font>
      <i/>
      <sz val="11"/>
      <color indexed="8"/>
      <name val="Calibri"/>
      <family val="2"/>
    </font>
    <font>
      <b/>
      <i/>
      <sz val="11"/>
      <color indexed="8"/>
      <name val="Calibri"/>
      <family val="2"/>
    </font>
    <font>
      <sz val="10"/>
      <color indexed="8"/>
      <name val="Calibri"/>
      <family val="2"/>
    </font>
    <font>
      <i/>
      <sz val="10"/>
      <name val="Calibri"/>
      <family val="2"/>
    </font>
    <font>
      <b/>
      <sz val="10"/>
      <color indexed="8"/>
      <name val="Calibri"/>
      <family val="2"/>
    </font>
    <font>
      <i/>
      <sz val="10"/>
      <color indexed="8"/>
      <name val="Calibri"/>
      <family val="2"/>
    </font>
    <font>
      <sz val="11"/>
      <name val="Calibri"/>
      <family val="2"/>
    </font>
    <font>
      <sz val="11"/>
      <color theme="1"/>
      <name val="Calibri"/>
      <family val="2"/>
      <charset val="238"/>
    </font>
    <font>
      <b/>
      <sz val="12"/>
      <color indexed="8"/>
      <name val="Calibri"/>
      <family val="2"/>
      <charset val="238"/>
    </font>
    <font>
      <i/>
      <sz val="12"/>
      <color indexed="8"/>
      <name val="Calibri"/>
      <family val="2"/>
      <charset val="238"/>
    </font>
    <font>
      <sz val="12"/>
      <color indexed="8"/>
      <name val="Calibri"/>
      <family val="2"/>
      <charset val="238"/>
    </font>
    <font>
      <b/>
      <sz val="11"/>
      <color indexed="8"/>
      <name val="Calibri"/>
      <family val="2"/>
      <charset val="238"/>
    </font>
    <font>
      <i/>
      <sz val="11"/>
      <color indexed="8"/>
      <name val="Calibri"/>
      <family val="2"/>
      <charset val="238"/>
    </font>
    <font>
      <sz val="11"/>
      <color indexed="8"/>
      <name val="Calibri"/>
      <family val="2"/>
      <charset val="238"/>
    </font>
    <font>
      <b/>
      <i/>
      <sz val="11"/>
      <color indexed="8"/>
      <name val="Calibri"/>
      <family val="2"/>
      <charset val="238"/>
    </font>
    <font>
      <sz val="10"/>
      <color indexed="8"/>
      <name val="Calibri"/>
      <family val="2"/>
      <charset val="238"/>
    </font>
    <font>
      <i/>
      <sz val="10"/>
      <name val="Calibri"/>
      <family val="2"/>
      <charset val="238"/>
    </font>
    <font>
      <b/>
      <sz val="10"/>
      <color indexed="8"/>
      <name val="Calibri"/>
      <family val="2"/>
      <charset val="238"/>
    </font>
    <font>
      <i/>
      <sz val="10"/>
      <color indexed="8"/>
      <name val="Calibri"/>
      <family val="2"/>
      <charset val="238"/>
    </font>
    <font>
      <sz val="11"/>
      <name val="Calibri"/>
      <family val="2"/>
      <charset val="238"/>
    </font>
    <font>
      <b/>
      <sz val="11"/>
      <color theme="1"/>
      <name val="Calibri"/>
      <family val="2"/>
      <charset val="238"/>
    </font>
    <font>
      <sz val="11"/>
      <color theme="1"/>
      <name val="Aptos Narrow"/>
      <family val="2"/>
      <charset val="238"/>
      <scheme val="minor"/>
    </font>
    <font>
      <sz val="11"/>
      <color rgb="FF000000"/>
      <name val="Calibri"/>
      <family val="2"/>
      <charset val="238"/>
    </font>
    <font>
      <sz val="11"/>
      <color rgb="FF000000"/>
      <name val="Times New Roman"/>
      <family val="1"/>
      <charset val="238"/>
    </font>
    <font>
      <sz val="11"/>
      <color rgb="FF000000"/>
      <name val="Symbol"/>
      <family val="1"/>
      <charset val="238"/>
    </font>
    <font>
      <i/>
      <sz val="11"/>
      <color rgb="FF000000"/>
      <name val="Calibri"/>
      <family val="2"/>
      <charset val="238"/>
    </font>
    <font>
      <b/>
      <sz val="11"/>
      <color theme="1"/>
      <name val="Aptos Narrow"/>
      <family val="2"/>
      <scheme val="minor"/>
    </font>
    <font>
      <b/>
      <sz val="10"/>
      <color theme="1"/>
      <name val="Arial"/>
      <family val="2"/>
      <charset val="238"/>
    </font>
  </fonts>
  <fills count="10">
    <fill>
      <patternFill patternType="none"/>
    </fill>
    <fill>
      <patternFill patternType="gray125"/>
    </fill>
    <fill>
      <patternFill patternType="solid">
        <fgColor indexed="27"/>
        <bgColor indexed="43"/>
      </patternFill>
    </fill>
    <fill>
      <patternFill patternType="solid">
        <fgColor indexed="22"/>
        <bgColor indexed="31"/>
      </patternFill>
    </fill>
    <fill>
      <patternFill patternType="solid">
        <fgColor theme="0" tint="-4.9989318521683403E-2"/>
        <bgColor indexed="9"/>
      </patternFill>
    </fill>
    <fill>
      <patternFill patternType="solid">
        <fgColor indexed="47"/>
        <bgColor indexed="45"/>
      </patternFill>
    </fill>
    <fill>
      <patternFill patternType="solid">
        <fgColor indexed="43"/>
        <bgColor indexed="31"/>
      </patternFill>
    </fill>
    <fill>
      <patternFill patternType="solid">
        <fgColor indexed="13"/>
        <bgColor indexed="34"/>
      </patternFill>
    </fill>
    <fill>
      <patternFill patternType="solid">
        <fgColor theme="0" tint="-4.9989318521683403E-2"/>
        <bgColor indexed="64"/>
      </patternFill>
    </fill>
    <fill>
      <patternFill patternType="solid">
        <fgColor rgb="FFFFFF00"/>
        <bgColor indexed="34"/>
      </patternFill>
    </fill>
  </fills>
  <borders count="33">
    <border>
      <left/>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double">
        <color indexed="8"/>
      </top>
      <bottom style="thin">
        <color indexed="8"/>
      </bottom>
      <diagonal/>
    </border>
    <border>
      <left/>
      <right/>
      <top style="thin">
        <color indexed="8"/>
      </top>
      <bottom/>
      <diagonal/>
    </border>
    <border>
      <left style="thin">
        <color indexed="8"/>
      </left>
      <right style="thin">
        <color indexed="8"/>
      </right>
      <top style="thin">
        <color indexed="64"/>
      </top>
      <bottom style="thin">
        <color indexed="8"/>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8"/>
      </left>
      <right style="thin">
        <color indexed="8"/>
      </right>
      <top/>
      <bottom style="thin">
        <color indexed="8"/>
      </bottom>
      <diagonal/>
    </border>
    <border>
      <left style="thin">
        <color rgb="FF000000"/>
      </left>
      <right/>
      <top/>
      <bottom/>
      <diagonal/>
    </border>
    <border>
      <left style="thin">
        <color indexed="8"/>
      </left>
      <right/>
      <top/>
      <bottom/>
      <diagonal/>
    </border>
    <border>
      <left style="thin">
        <color indexed="8"/>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top/>
      <bottom style="thin">
        <color indexed="8"/>
      </bottom>
      <diagonal/>
    </border>
    <border>
      <left style="thin">
        <color indexed="64"/>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000000"/>
      </left>
      <right style="thin">
        <color indexed="64"/>
      </right>
      <top/>
      <bottom/>
      <diagonal/>
    </border>
    <border>
      <left style="thin">
        <color rgb="FF000000"/>
      </left>
      <right style="thin">
        <color indexed="64"/>
      </right>
      <top style="thin">
        <color indexed="64"/>
      </top>
      <bottom/>
      <diagonal/>
    </border>
    <border>
      <left style="thin">
        <color rgb="FF000000"/>
      </left>
      <right/>
      <top/>
      <bottom style="thin">
        <color rgb="FF000000"/>
      </bottom>
      <diagonal/>
    </border>
    <border>
      <left/>
      <right style="thin">
        <color indexed="8"/>
      </right>
      <top/>
      <bottom/>
      <diagonal/>
    </border>
    <border>
      <left style="thin">
        <color indexed="64"/>
      </left>
      <right style="thin">
        <color indexed="64"/>
      </right>
      <top/>
      <bottom style="double">
        <color indexed="64"/>
      </bottom>
      <diagonal/>
    </border>
    <border>
      <left/>
      <right/>
      <top style="thin">
        <color indexed="8"/>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xf numFmtId="0" fontId="1" fillId="0" borderId="0"/>
  </cellStyleXfs>
  <cellXfs count="150">
    <xf numFmtId="0" fontId="0" fillId="0" borderId="0" xfId="0"/>
    <xf numFmtId="0" fontId="2" fillId="0" borderId="0" xfId="1" applyFont="1" applyAlignment="1">
      <alignment horizontal="left"/>
    </xf>
    <xf numFmtId="0" fontId="3" fillId="0" borderId="0" xfId="1" applyFont="1" applyAlignment="1">
      <alignment horizontal="left"/>
    </xf>
    <xf numFmtId="0" fontId="4" fillId="0" borderId="0" xfId="1" applyFont="1"/>
    <xf numFmtId="0" fontId="5" fillId="0" borderId="0" xfId="1" applyFont="1" applyAlignment="1">
      <alignment horizontal="left"/>
    </xf>
    <xf numFmtId="0" fontId="6" fillId="0" borderId="0" xfId="1" applyFont="1" applyAlignment="1">
      <alignment horizontal="left"/>
    </xf>
    <xf numFmtId="0" fontId="1" fillId="0" borderId="0" xfId="1"/>
    <xf numFmtId="0" fontId="7" fillId="0" borderId="0" xfId="1" applyFont="1" applyAlignment="1">
      <alignment horizontal="left"/>
    </xf>
    <xf numFmtId="0" fontId="1" fillId="0" borderId="0" xfId="1" applyAlignment="1">
      <alignment horizontal="left"/>
    </xf>
    <xf numFmtId="0" fontId="8" fillId="0" borderId="0" xfId="1" applyFont="1" applyAlignment="1">
      <alignment horizontal="left"/>
    </xf>
    <xf numFmtId="0" fontId="8" fillId="0" borderId="0" xfId="1" applyFont="1"/>
    <xf numFmtId="0" fontId="9" fillId="0" borderId="0" xfId="1" applyFont="1" applyAlignment="1">
      <alignment horizontal="left"/>
    </xf>
    <xf numFmtId="0" fontId="10" fillId="0" borderId="0" xfId="1" applyFont="1" applyAlignment="1">
      <alignment horizontal="left"/>
    </xf>
    <xf numFmtId="0" fontId="11" fillId="0" borderId="0" xfId="1" applyFont="1" applyAlignment="1">
      <alignment horizontal="left"/>
    </xf>
    <xf numFmtId="0" fontId="10" fillId="0" borderId="0" xfId="1" applyFont="1"/>
    <xf numFmtId="0" fontId="5" fillId="0" borderId="0" xfId="1" applyFont="1"/>
    <xf numFmtId="0" fontId="12" fillId="0" borderId="0" xfId="1" applyFont="1" applyAlignment="1">
      <alignment horizontal="left"/>
    </xf>
    <xf numFmtId="0" fontId="7" fillId="2" borderId="1" xfId="1" applyFont="1" applyFill="1" applyBorder="1" applyAlignment="1">
      <alignment horizontal="left" vertical="center" wrapText="1"/>
    </xf>
    <xf numFmtId="0" fontId="5" fillId="2" borderId="1" xfId="1" applyFont="1" applyFill="1" applyBorder="1" applyAlignment="1">
      <alignment horizontal="left" vertical="center"/>
    </xf>
    <xf numFmtId="0" fontId="5" fillId="3" borderId="1" xfId="1" applyFont="1" applyFill="1" applyBorder="1" applyAlignment="1">
      <alignment horizontal="center" vertical="center" wrapText="1"/>
    </xf>
    <xf numFmtId="0" fontId="5" fillId="3" borderId="2" xfId="1" applyFont="1" applyFill="1" applyBorder="1" applyAlignment="1">
      <alignment horizontal="center" vertical="center"/>
    </xf>
    <xf numFmtId="0" fontId="6" fillId="0" borderId="3" xfId="1" applyFont="1" applyBorder="1" applyAlignment="1">
      <alignment horizontal="left" vertical="top" wrapText="1"/>
    </xf>
    <xf numFmtId="0" fontId="1" fillId="0" borderId="4" xfId="1" applyBorder="1" applyAlignment="1">
      <alignment horizontal="left" vertical="top" wrapText="1"/>
    </xf>
    <xf numFmtId="0" fontId="5" fillId="0" borderId="5" xfId="1" applyFont="1" applyBorder="1" applyAlignment="1">
      <alignment horizontal="left" vertical="center" wrapText="1"/>
    </xf>
    <xf numFmtId="0" fontId="6" fillId="4" borderId="2" xfId="1" applyFont="1" applyFill="1" applyBorder="1" applyAlignment="1">
      <alignment horizontal="left" vertical="top" wrapText="1"/>
    </xf>
    <xf numFmtId="0" fontId="1" fillId="5" borderId="6" xfId="1" applyFill="1" applyBorder="1" applyAlignment="1">
      <alignment horizontal="left" vertical="top" wrapText="1"/>
    </xf>
    <xf numFmtId="0" fontId="1" fillId="5" borderId="4" xfId="1" applyFill="1" applyBorder="1" applyAlignment="1">
      <alignment horizontal="left" vertical="top" wrapText="1"/>
    </xf>
    <xf numFmtId="0" fontId="1" fillId="4" borderId="1" xfId="1" applyFill="1" applyBorder="1" applyAlignment="1">
      <alignment horizontal="left" vertical="top" wrapText="1"/>
    </xf>
    <xf numFmtId="0" fontId="5" fillId="0" borderId="7" xfId="1" applyFont="1" applyBorder="1" applyAlignment="1">
      <alignment horizontal="left" vertical="top" wrapText="1"/>
    </xf>
    <xf numFmtId="0" fontId="5" fillId="6" borderId="7" xfId="1" applyFont="1" applyFill="1" applyBorder="1" applyAlignment="1">
      <alignment horizontal="center" vertical="center" wrapText="1"/>
    </xf>
    <xf numFmtId="4" fontId="5" fillId="6" borderId="7" xfId="1" applyNumberFormat="1" applyFont="1" applyFill="1" applyBorder="1" applyAlignment="1">
      <alignment horizontal="center" vertical="center" wrapText="1"/>
    </xf>
    <xf numFmtId="0" fontId="1" fillId="0" borderId="5" xfId="1" applyBorder="1" applyAlignment="1">
      <alignment horizontal="left"/>
    </xf>
    <xf numFmtId="0" fontId="5" fillId="7" borderId="5" xfId="1" applyFont="1" applyFill="1" applyBorder="1" applyAlignment="1">
      <alignment horizontal="center" vertical="center"/>
    </xf>
    <xf numFmtId="4" fontId="5" fillId="7" borderId="2" xfId="1" applyNumberFormat="1" applyFont="1" applyFill="1" applyBorder="1" applyAlignment="1">
      <alignment horizontal="center" vertical="center"/>
    </xf>
    <xf numFmtId="0" fontId="5" fillId="0" borderId="8" xfId="1" applyFont="1" applyBorder="1" applyAlignment="1">
      <alignment horizontal="center" vertical="center"/>
    </xf>
    <xf numFmtId="4" fontId="5" fillId="0" borderId="0" xfId="1" applyNumberFormat="1" applyFont="1" applyAlignment="1">
      <alignment horizontal="center" vertical="center"/>
    </xf>
    <xf numFmtId="0" fontId="5" fillId="2" borderId="9" xfId="1" applyFont="1" applyFill="1" applyBorder="1" applyAlignment="1">
      <alignment horizontal="left" vertical="center"/>
    </xf>
    <xf numFmtId="0" fontId="5" fillId="3" borderId="9" xfId="1" applyFont="1" applyFill="1" applyBorder="1" applyAlignment="1">
      <alignment horizontal="center" vertical="center" wrapText="1"/>
    </xf>
    <xf numFmtId="0" fontId="6" fillId="0" borderId="1" xfId="1" applyFont="1" applyBorder="1" applyAlignment="1">
      <alignment horizontal="left" vertical="center" wrapText="1"/>
    </xf>
    <xf numFmtId="0" fontId="1" fillId="0" borderId="2" xfId="1" applyBorder="1" applyAlignment="1">
      <alignment horizontal="justify" vertical="top" wrapText="1"/>
    </xf>
    <xf numFmtId="0" fontId="5" fillId="0" borderId="1" xfId="1" applyFont="1" applyBorder="1" applyAlignment="1">
      <alignment horizontal="left" vertical="center" wrapText="1"/>
    </xf>
    <xf numFmtId="0" fontId="5" fillId="8" borderId="2" xfId="1" applyFont="1" applyFill="1" applyBorder="1" applyAlignment="1">
      <alignment horizontal="left" vertical="center"/>
    </xf>
    <xf numFmtId="0" fontId="7" fillId="0" borderId="1" xfId="1" applyFont="1" applyBorder="1" applyAlignment="1">
      <alignment horizontal="left" vertical="center" wrapText="1"/>
    </xf>
    <xf numFmtId="0" fontId="1" fillId="0" borderId="2" xfId="1" applyBorder="1" applyAlignment="1">
      <alignment vertical="top" wrapText="1"/>
    </xf>
    <xf numFmtId="3" fontId="5" fillId="0" borderId="7" xfId="1" applyNumberFormat="1" applyFont="1" applyBorder="1" applyAlignment="1">
      <alignment horizontal="left" vertical="top" wrapText="1"/>
    </xf>
    <xf numFmtId="0" fontId="5" fillId="7" borderId="2" xfId="1" applyFont="1" applyFill="1" applyBorder="1" applyAlignment="1">
      <alignment horizontal="center" vertical="center"/>
    </xf>
    <xf numFmtId="0" fontId="14" fillId="0" borderId="0" xfId="1" applyFont="1" applyAlignment="1">
      <alignment horizontal="left"/>
    </xf>
    <xf numFmtId="0" fontId="15" fillId="0" borderId="0" xfId="1" applyFont="1" applyAlignment="1">
      <alignment horizontal="left"/>
    </xf>
    <xf numFmtId="0" fontId="16" fillId="0" borderId="0" xfId="1" applyFont="1"/>
    <xf numFmtId="0" fontId="17" fillId="0" borderId="0" xfId="1" applyFont="1" applyAlignment="1">
      <alignment horizontal="left"/>
    </xf>
    <xf numFmtId="0" fontId="18" fillId="0" borderId="0" xfId="1" applyFont="1" applyAlignment="1">
      <alignment horizontal="left"/>
    </xf>
    <xf numFmtId="0" fontId="19" fillId="0" borderId="0" xfId="1" applyFont="1"/>
    <xf numFmtId="0" fontId="20" fillId="0" borderId="0" xfId="1" applyFont="1" applyAlignment="1">
      <alignment horizontal="left"/>
    </xf>
    <xf numFmtId="0" fontId="19" fillId="0" borderId="0" xfId="1" applyFont="1" applyAlignment="1">
      <alignment horizontal="left"/>
    </xf>
    <xf numFmtId="0" fontId="21" fillId="0" borderId="0" xfId="1" applyFont="1" applyAlignment="1">
      <alignment horizontal="left"/>
    </xf>
    <xf numFmtId="0" fontId="21" fillId="0" borderId="0" xfId="1" applyFont="1"/>
    <xf numFmtId="0" fontId="22" fillId="0" borderId="0" xfId="1" applyFont="1" applyAlignment="1">
      <alignment horizontal="left"/>
    </xf>
    <xf numFmtId="0" fontId="23" fillId="0" borderId="0" xfId="1" applyFont="1" applyAlignment="1">
      <alignment horizontal="left"/>
    </xf>
    <xf numFmtId="0" fontId="24" fillId="0" borderId="0" xfId="1" applyFont="1" applyAlignment="1">
      <alignment horizontal="left"/>
    </xf>
    <xf numFmtId="0" fontId="23" fillId="0" borderId="0" xfId="1" applyFont="1"/>
    <xf numFmtId="0" fontId="17" fillId="0" borderId="0" xfId="1" applyFont="1"/>
    <xf numFmtId="0" fontId="25" fillId="0" borderId="0" xfId="1" applyFont="1" applyAlignment="1">
      <alignment horizontal="left"/>
    </xf>
    <xf numFmtId="0" fontId="20" fillId="2" borderId="1" xfId="1" applyFont="1" applyFill="1" applyBorder="1" applyAlignment="1">
      <alignment horizontal="left" vertical="center" wrapText="1"/>
    </xf>
    <xf numFmtId="0" fontId="17" fillId="2" borderId="1" xfId="1" applyFont="1" applyFill="1" applyBorder="1" applyAlignment="1">
      <alignment horizontal="left" vertical="center"/>
    </xf>
    <xf numFmtId="0" fontId="17" fillId="3" borderId="1" xfId="1" applyFont="1" applyFill="1" applyBorder="1" applyAlignment="1">
      <alignment horizontal="center" vertical="center" wrapText="1"/>
    </xf>
    <xf numFmtId="0" fontId="17" fillId="3" borderId="2" xfId="1" applyFont="1" applyFill="1" applyBorder="1" applyAlignment="1">
      <alignment horizontal="center" vertical="center"/>
    </xf>
    <xf numFmtId="0" fontId="18" fillId="0" borderId="6" xfId="1" applyFont="1" applyBorder="1" applyAlignment="1">
      <alignment horizontal="left" vertical="top" wrapText="1"/>
    </xf>
    <xf numFmtId="0" fontId="19" fillId="0" borderId="10" xfId="1" applyFont="1" applyBorder="1" applyAlignment="1">
      <alignment horizontal="left" vertical="top" wrapText="1"/>
    </xf>
    <xf numFmtId="0" fontId="17" fillId="0" borderId="5" xfId="1" applyFont="1" applyBorder="1" applyAlignment="1">
      <alignment horizontal="left" vertical="center" wrapText="1"/>
    </xf>
    <xf numFmtId="0" fontId="18" fillId="4" borderId="1" xfId="1" applyFont="1" applyFill="1" applyBorder="1" applyAlignment="1">
      <alignment horizontal="left" vertical="top" wrapText="1"/>
    </xf>
    <xf numFmtId="0" fontId="26" fillId="0" borderId="4" xfId="0" applyFont="1" applyBorder="1" applyAlignment="1">
      <alignment vertical="center" wrapText="1"/>
    </xf>
    <xf numFmtId="0" fontId="13" fillId="0" borderId="4" xfId="0" applyFont="1" applyBorder="1" applyAlignment="1">
      <alignment vertical="center" wrapText="1"/>
    </xf>
    <xf numFmtId="0" fontId="18" fillId="4" borderId="4" xfId="1" applyFont="1" applyFill="1" applyBorder="1" applyAlignment="1">
      <alignment horizontal="left" vertical="top" wrapText="1"/>
    </xf>
    <xf numFmtId="0" fontId="17" fillId="0" borderId="7" xfId="1" applyFont="1" applyBorder="1" applyAlignment="1">
      <alignment horizontal="left" vertical="top" wrapText="1"/>
    </xf>
    <xf numFmtId="3" fontId="17" fillId="0" borderId="7" xfId="1" applyNumberFormat="1" applyFont="1" applyBorder="1" applyAlignment="1">
      <alignment horizontal="left" vertical="top" wrapText="1"/>
    </xf>
    <xf numFmtId="0" fontId="17" fillId="6" borderId="7" xfId="1" applyFont="1" applyFill="1" applyBorder="1" applyAlignment="1">
      <alignment horizontal="center" vertical="center" wrapText="1"/>
    </xf>
    <xf numFmtId="4" fontId="17" fillId="6" borderId="7" xfId="1" applyNumberFormat="1" applyFont="1" applyFill="1" applyBorder="1" applyAlignment="1">
      <alignment horizontal="center" vertical="center" wrapText="1"/>
    </xf>
    <xf numFmtId="0" fontId="17" fillId="7" borderId="2" xfId="1" applyFont="1" applyFill="1" applyBorder="1" applyAlignment="1">
      <alignment horizontal="center" vertical="center"/>
    </xf>
    <xf numFmtId="4" fontId="17" fillId="7" borderId="2" xfId="1" applyNumberFormat="1" applyFont="1" applyFill="1" applyBorder="1" applyAlignment="1">
      <alignment horizontal="center" vertical="center"/>
    </xf>
    <xf numFmtId="0" fontId="17" fillId="0" borderId="11" xfId="1" applyFont="1" applyBorder="1" applyAlignment="1">
      <alignment horizontal="left" vertical="center" wrapText="1"/>
    </xf>
    <xf numFmtId="0" fontId="17" fillId="0" borderId="13" xfId="1" applyFont="1" applyBorder="1" applyAlignment="1">
      <alignment horizontal="left" vertical="top" wrapText="1"/>
    </xf>
    <xf numFmtId="3" fontId="17" fillId="0" borderId="13" xfId="1" applyNumberFormat="1" applyFont="1" applyBorder="1" applyAlignment="1">
      <alignment horizontal="left" vertical="top" wrapText="1"/>
    </xf>
    <xf numFmtId="0" fontId="18" fillId="0" borderId="10" xfId="1" applyFont="1" applyBorder="1" applyAlignment="1">
      <alignment horizontal="left" vertical="top" wrapText="1"/>
    </xf>
    <xf numFmtId="0" fontId="18" fillId="0" borderId="17" xfId="1" applyFont="1" applyBorder="1" applyAlignment="1">
      <alignment horizontal="left" vertical="top" wrapText="1"/>
    </xf>
    <xf numFmtId="0" fontId="18" fillId="0" borderId="18" xfId="1" applyFont="1" applyBorder="1" applyAlignment="1">
      <alignment horizontal="left" vertical="top" wrapText="1"/>
    </xf>
    <xf numFmtId="0" fontId="18" fillId="0" borderId="8" xfId="1" applyFont="1" applyBorder="1" applyAlignment="1">
      <alignment horizontal="left" vertical="top" wrapText="1"/>
    </xf>
    <xf numFmtId="0" fontId="18" fillId="0" borderId="15" xfId="1" applyFont="1" applyBorder="1" applyAlignment="1">
      <alignment horizontal="left" vertical="top" wrapText="1"/>
    </xf>
    <xf numFmtId="0" fontId="17" fillId="3" borderId="1" xfId="1" applyFont="1" applyFill="1" applyBorder="1" applyAlignment="1">
      <alignment horizontal="center" vertical="center"/>
    </xf>
    <xf numFmtId="0" fontId="18" fillId="0" borderId="20" xfId="1" applyFont="1" applyBorder="1" applyAlignment="1">
      <alignment horizontal="left" vertical="top" wrapText="1"/>
    </xf>
    <xf numFmtId="0" fontId="19" fillId="0" borderId="4" xfId="1" applyFont="1" applyBorder="1" applyAlignment="1">
      <alignment horizontal="left" vertical="top" wrapText="1"/>
    </xf>
    <xf numFmtId="0" fontId="17" fillId="0" borderId="21" xfId="1" applyFont="1" applyBorder="1" applyAlignment="1">
      <alignment horizontal="left" vertical="center" wrapText="1"/>
    </xf>
    <xf numFmtId="0" fontId="18" fillId="4" borderId="22" xfId="1" applyFont="1" applyFill="1" applyBorder="1" applyAlignment="1">
      <alignment horizontal="left" vertical="top" wrapText="1"/>
    </xf>
    <xf numFmtId="0" fontId="17" fillId="0" borderId="29" xfId="1" applyFont="1" applyBorder="1" applyAlignment="1">
      <alignment horizontal="left" vertical="center" wrapText="1"/>
    </xf>
    <xf numFmtId="0" fontId="17" fillId="8" borderId="13" xfId="1" applyFont="1" applyFill="1" applyBorder="1" applyAlignment="1">
      <alignment horizontal="left" vertical="center"/>
    </xf>
    <xf numFmtId="0" fontId="19" fillId="0" borderId="4" xfId="1" applyFont="1" applyBorder="1" applyAlignment="1">
      <alignment horizontal="left"/>
    </xf>
    <xf numFmtId="0" fontId="28" fillId="0" borderId="10" xfId="0" applyFont="1" applyBorder="1" applyAlignment="1">
      <alignment vertical="center" wrapText="1"/>
    </xf>
    <xf numFmtId="0" fontId="28" fillId="0" borderId="17" xfId="0" applyFont="1" applyBorder="1" applyAlignment="1">
      <alignment vertical="center" wrapText="1"/>
    </xf>
    <xf numFmtId="0" fontId="28" fillId="0" borderId="18" xfId="0" applyFont="1" applyBorder="1" applyAlignment="1">
      <alignment vertical="center" wrapText="1"/>
    </xf>
    <xf numFmtId="0" fontId="28" fillId="0" borderId="4" xfId="0" applyFont="1" applyBorder="1" applyAlignment="1">
      <alignment vertical="center" wrapText="1"/>
    </xf>
    <xf numFmtId="0" fontId="18" fillId="0" borderId="23" xfId="1" applyFont="1" applyBorder="1" applyAlignment="1">
      <alignment horizontal="left" vertical="top" wrapText="1"/>
    </xf>
    <xf numFmtId="0" fontId="19" fillId="0" borderId="24" xfId="1" applyFont="1" applyBorder="1" applyAlignment="1">
      <alignment horizontal="left"/>
    </xf>
    <xf numFmtId="0" fontId="19" fillId="0" borderId="25" xfId="1" applyFont="1" applyBorder="1" applyAlignment="1">
      <alignment horizontal="left"/>
    </xf>
    <xf numFmtId="0" fontId="19" fillId="0" borderId="17" xfId="1" applyFont="1" applyBorder="1" applyAlignment="1">
      <alignment horizontal="left"/>
    </xf>
    <xf numFmtId="0" fontId="19" fillId="0" borderId="18" xfId="1" applyFont="1" applyBorder="1" applyAlignment="1">
      <alignment horizontal="left"/>
    </xf>
    <xf numFmtId="0" fontId="28" fillId="0" borderId="17" xfId="0" applyFont="1" applyBorder="1" applyAlignment="1">
      <alignment horizontal="left" vertical="center" wrapText="1" indent="6"/>
    </xf>
    <xf numFmtId="0" fontId="19" fillId="8" borderId="4" xfId="1" applyFont="1" applyFill="1" applyBorder="1" applyAlignment="1">
      <alignment horizontal="left"/>
    </xf>
    <xf numFmtId="0" fontId="25" fillId="0" borderId="4" xfId="0" applyFont="1" applyBorder="1" applyAlignment="1">
      <alignment wrapText="1"/>
    </xf>
    <xf numFmtId="0" fontId="25" fillId="0" borderId="4" xfId="0" applyFont="1" applyBorder="1"/>
    <xf numFmtId="0" fontId="13" fillId="0" borderId="11" xfId="0" applyFont="1" applyBorder="1" applyAlignment="1">
      <alignment horizontal="left" vertical="center" wrapText="1"/>
    </xf>
    <xf numFmtId="0" fontId="13" fillId="0" borderId="11" xfId="0" applyFont="1" applyBorder="1" applyAlignment="1">
      <alignment vertical="center" wrapText="1"/>
    </xf>
    <xf numFmtId="0" fontId="17" fillId="0" borderId="8" xfId="1" applyFont="1" applyBorder="1" applyAlignment="1">
      <alignment horizontal="left" vertical="center" wrapText="1"/>
    </xf>
    <xf numFmtId="0" fontId="18" fillId="0" borderId="31" xfId="1" applyFont="1" applyBorder="1" applyAlignment="1">
      <alignment horizontal="left" vertical="top" wrapText="1"/>
    </xf>
    <xf numFmtId="4" fontId="17" fillId="6" borderId="13" xfId="1" applyNumberFormat="1" applyFont="1" applyFill="1" applyBorder="1" applyAlignment="1">
      <alignment horizontal="center" vertical="center" wrapText="1"/>
    </xf>
    <xf numFmtId="0" fontId="18" fillId="8" borderId="4" xfId="1" applyFont="1" applyFill="1" applyBorder="1" applyAlignment="1">
      <alignment horizontal="left" vertical="top" wrapText="1"/>
    </xf>
    <xf numFmtId="0" fontId="17" fillId="8" borderId="4" xfId="1" applyFont="1" applyFill="1" applyBorder="1" applyAlignment="1">
      <alignment horizontal="left" vertical="center"/>
    </xf>
    <xf numFmtId="0" fontId="19" fillId="8" borderId="32" xfId="1" applyFont="1" applyFill="1" applyBorder="1" applyAlignment="1">
      <alignment horizontal="left"/>
    </xf>
    <xf numFmtId="0" fontId="28" fillId="0" borderId="4" xfId="0" applyFont="1" applyBorder="1" applyAlignment="1">
      <alignment horizontal="justify" vertical="center" wrapText="1"/>
    </xf>
    <xf numFmtId="0" fontId="28" fillId="0" borderId="10" xfId="0" applyFont="1" applyBorder="1" applyAlignment="1">
      <alignment horizontal="justify" vertical="center" wrapText="1"/>
    </xf>
    <xf numFmtId="0" fontId="28" fillId="0" borderId="17" xfId="0" applyFont="1" applyBorder="1" applyAlignment="1">
      <alignment horizontal="justify" vertical="center" wrapText="1"/>
    </xf>
    <xf numFmtId="0" fontId="30" fillId="0" borderId="17" xfId="0" applyFont="1" applyBorder="1" applyAlignment="1">
      <alignment horizontal="justify" vertical="center" wrapText="1"/>
    </xf>
    <xf numFmtId="0" fontId="13" fillId="0" borderId="17" xfId="0" applyFont="1" applyBorder="1" applyAlignment="1">
      <alignment horizontal="justify" vertical="center" wrapText="1"/>
    </xf>
    <xf numFmtId="0" fontId="13" fillId="0" borderId="10" xfId="0" applyFont="1" applyBorder="1" applyAlignment="1">
      <alignment horizontal="justify" vertical="center" wrapText="1"/>
    </xf>
    <xf numFmtId="0" fontId="28" fillId="0" borderId="12" xfId="0" applyFont="1" applyBorder="1" applyAlignment="1">
      <alignment horizontal="justify" vertical="center" wrapText="1"/>
    </xf>
    <xf numFmtId="0" fontId="13" fillId="0" borderId="18" xfId="0" applyFont="1" applyBorder="1" applyAlignment="1">
      <alignment horizontal="justify" vertical="center" wrapText="1"/>
    </xf>
    <xf numFmtId="0" fontId="26" fillId="0" borderId="32" xfId="0" applyFont="1" applyBorder="1" applyAlignment="1">
      <alignment vertical="center" wrapText="1"/>
    </xf>
    <xf numFmtId="0" fontId="13" fillId="0" borderId="32" xfId="0" applyFont="1" applyBorder="1" applyAlignment="1">
      <alignment vertical="center" wrapText="1"/>
    </xf>
    <xf numFmtId="0" fontId="33" fillId="0" borderId="0" xfId="0" applyFont="1" applyAlignment="1">
      <alignment horizontal="left" vertical="center"/>
    </xf>
    <xf numFmtId="4" fontId="5" fillId="9" borderId="2" xfId="1" applyNumberFormat="1" applyFont="1" applyFill="1" applyBorder="1" applyAlignment="1">
      <alignment horizontal="center" vertical="center"/>
    </xf>
    <xf numFmtId="0" fontId="26" fillId="0" borderId="10" xfId="0" applyFont="1" applyBorder="1" applyAlignment="1">
      <alignment vertical="center" wrapText="1"/>
    </xf>
    <xf numFmtId="0" fontId="0" fillId="0" borderId="17" xfId="0" applyBorder="1" applyAlignment="1">
      <alignment vertical="center" wrapText="1"/>
    </xf>
    <xf numFmtId="0" fontId="0" fillId="0" borderId="30" xfId="0" applyBorder="1" applyAlignment="1">
      <alignment vertical="center" wrapText="1"/>
    </xf>
    <xf numFmtId="0" fontId="32" fillId="0" borderId="17" xfId="0" applyFont="1" applyBorder="1" applyAlignment="1">
      <alignment vertical="center" wrapText="1"/>
    </xf>
    <xf numFmtId="0" fontId="13" fillId="0" borderId="10" xfId="0" applyFont="1" applyBorder="1" applyAlignment="1">
      <alignment vertical="center" wrapText="1"/>
    </xf>
    <xf numFmtId="0" fontId="13" fillId="0" borderId="17" xfId="0" applyFont="1" applyBorder="1" applyAlignment="1">
      <alignment vertical="center" wrapText="1"/>
    </xf>
    <xf numFmtId="0" fontId="13" fillId="0" borderId="18" xfId="0" applyFont="1" applyBorder="1" applyAlignment="1">
      <alignment vertical="center" wrapText="1"/>
    </xf>
    <xf numFmtId="0" fontId="28" fillId="0" borderId="10" xfId="0" applyFont="1" applyBorder="1" applyAlignment="1">
      <alignment vertical="center" wrapText="1"/>
    </xf>
    <xf numFmtId="0" fontId="28" fillId="0" borderId="17" xfId="0" applyFont="1" applyBorder="1" applyAlignment="1">
      <alignment vertical="center" wrapText="1"/>
    </xf>
    <xf numFmtId="0" fontId="28" fillId="0" borderId="18" xfId="0" applyFont="1" applyBorder="1" applyAlignment="1">
      <alignment vertical="center" wrapText="1"/>
    </xf>
    <xf numFmtId="0" fontId="28" fillId="0" borderId="10" xfId="0" applyFont="1" applyBorder="1" applyAlignment="1">
      <alignment horizontal="justify" vertical="center" wrapText="1"/>
    </xf>
    <xf numFmtId="0" fontId="28" fillId="0" borderId="17" xfId="0" applyFont="1" applyBorder="1" applyAlignment="1">
      <alignment horizontal="justify" vertical="center" wrapText="1"/>
    </xf>
    <xf numFmtId="0" fontId="0" fillId="0" borderId="18" xfId="0" applyBorder="1" applyAlignment="1">
      <alignment vertical="center" wrapText="1"/>
    </xf>
    <xf numFmtId="0" fontId="18" fillId="0" borderId="6" xfId="1" applyFont="1" applyBorder="1" applyAlignment="1">
      <alignment horizontal="left" vertical="top" wrapText="1"/>
    </xf>
    <xf numFmtId="0" fontId="0" fillId="0" borderId="15" xfId="0" applyBorder="1" applyAlignment="1">
      <alignment horizontal="left" vertical="top" wrapText="1"/>
    </xf>
    <xf numFmtId="0" fontId="0" fillId="0" borderId="19" xfId="0" applyBorder="1" applyAlignment="1">
      <alignment horizontal="left" vertical="top" wrapText="1"/>
    </xf>
    <xf numFmtId="0" fontId="28" fillId="0" borderId="4" xfId="0" applyFont="1" applyBorder="1" applyAlignment="1">
      <alignment vertical="center" wrapText="1"/>
    </xf>
    <xf numFmtId="0" fontId="28" fillId="0" borderId="14" xfId="0" applyFont="1" applyBorder="1" applyAlignment="1">
      <alignment vertical="center" wrapText="1"/>
    </xf>
    <xf numFmtId="0" fontId="28" fillId="0" borderId="28" xfId="0" applyFont="1" applyBorder="1" applyAlignment="1">
      <alignment vertical="center" wrapText="1"/>
    </xf>
    <xf numFmtId="0" fontId="0" fillId="0" borderId="16" xfId="0" applyBorder="1" applyAlignment="1">
      <alignment horizontal="left" vertical="top" wrapText="1"/>
    </xf>
    <xf numFmtId="0" fontId="28" fillId="0" borderId="27" xfId="0" applyFont="1" applyBorder="1" applyAlignment="1">
      <alignment vertical="center" wrapText="1"/>
    </xf>
    <xf numFmtId="0" fontId="27" fillId="0" borderId="26" xfId="0" applyFont="1" applyBorder="1" applyAlignment="1">
      <alignment vertical="center" wrapText="1"/>
    </xf>
  </cellXfs>
  <cellStyles count="2">
    <cellStyle name="Normální" xfId="0" builtinId="0"/>
    <cellStyle name="Normální 2" xfId="1" xr:uid="{BF8DBCF0-3858-4195-B9B3-FA490FE5F9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3B31A-CAF2-4E13-B151-4D7F07F079DA}">
  <sheetPr>
    <tabColor theme="3" tint="0.89999084444715716"/>
    <pageSetUpPr fitToPage="1"/>
  </sheetPr>
  <dimension ref="A1:D399"/>
  <sheetViews>
    <sheetView tabSelected="1" topLeftCell="A363" zoomScale="80" zoomScaleNormal="80" workbookViewId="0">
      <selection activeCell="D372" sqref="D372"/>
    </sheetView>
  </sheetViews>
  <sheetFormatPr defaultColWidth="8.7109375" defaultRowHeight="15" x14ac:dyDescent="0.25"/>
  <cols>
    <col min="1" max="1" width="39.7109375" style="53" customWidth="1"/>
    <col min="2" max="2" width="88.28515625" style="53" customWidth="1"/>
    <col min="3" max="3" width="38.42578125" style="53" customWidth="1"/>
    <col min="4" max="4" width="67" style="53" customWidth="1"/>
    <col min="5" max="16384" width="8.7109375" style="51"/>
  </cols>
  <sheetData>
    <row r="1" spans="1:4" s="48" customFormat="1" ht="15.75" x14ac:dyDescent="0.25">
      <c r="A1" s="46" t="s">
        <v>0</v>
      </c>
      <c r="B1" s="126" t="s">
        <v>350</v>
      </c>
      <c r="C1" s="46"/>
      <c r="D1" s="47"/>
    </row>
    <row r="2" spans="1:4" x14ac:dyDescent="0.25">
      <c r="A2" s="49"/>
      <c r="B2" s="50"/>
      <c r="C2" s="49"/>
      <c r="D2" s="50"/>
    </row>
    <row r="3" spans="1:4" x14ac:dyDescent="0.25">
      <c r="A3" s="52" t="s">
        <v>76</v>
      </c>
      <c r="C3" s="52"/>
    </row>
    <row r="4" spans="1:4" s="55" customFormat="1" ht="15.75" x14ac:dyDescent="0.25">
      <c r="A4" s="46"/>
      <c r="B4" s="54"/>
      <c r="C4" s="46"/>
      <c r="D4" s="54"/>
    </row>
    <row r="5" spans="1:4" s="55" customFormat="1" ht="12.75" x14ac:dyDescent="0.2">
      <c r="A5" s="56" t="s">
        <v>1</v>
      </c>
      <c r="B5" s="57"/>
      <c r="C5" s="56"/>
      <c r="D5" s="54"/>
    </row>
    <row r="6" spans="1:4" s="55" customFormat="1" ht="12.75" x14ac:dyDescent="0.2">
      <c r="A6" s="58" t="s">
        <v>2</v>
      </c>
      <c r="B6" s="54"/>
      <c r="C6" s="58"/>
      <c r="D6" s="54"/>
    </row>
    <row r="7" spans="1:4" s="59" customFormat="1" ht="12.75" x14ac:dyDescent="0.2">
      <c r="A7" s="58" t="s">
        <v>3</v>
      </c>
      <c r="B7" s="57"/>
      <c r="C7" s="58"/>
      <c r="D7" s="57"/>
    </row>
    <row r="8" spans="1:4" s="59" customFormat="1" ht="12.75" x14ac:dyDescent="0.2">
      <c r="A8" s="58" t="s">
        <v>4</v>
      </c>
      <c r="B8" s="57"/>
      <c r="C8" s="58"/>
      <c r="D8" s="57"/>
    </row>
    <row r="9" spans="1:4" s="59" customFormat="1" ht="12.75" x14ac:dyDescent="0.2">
      <c r="A9" s="58" t="s">
        <v>5</v>
      </c>
      <c r="B9" s="57"/>
      <c r="C9" s="58"/>
      <c r="D9" s="57"/>
    </row>
    <row r="10" spans="1:4" s="59" customFormat="1" ht="12.75" x14ac:dyDescent="0.2">
      <c r="A10" s="58" t="s">
        <v>6</v>
      </c>
      <c r="B10" s="57"/>
      <c r="C10" s="58"/>
      <c r="D10" s="57"/>
    </row>
    <row r="11" spans="1:4" s="59" customFormat="1" ht="12.75" x14ac:dyDescent="0.2">
      <c r="A11" s="58" t="s">
        <v>7</v>
      </c>
      <c r="B11" s="57"/>
      <c r="C11" s="58"/>
      <c r="D11" s="57"/>
    </row>
    <row r="12" spans="1:4" s="59" customFormat="1" ht="12.75" x14ac:dyDescent="0.2">
      <c r="A12" s="58" t="s">
        <v>8</v>
      </c>
      <c r="B12" s="57"/>
      <c r="C12" s="58"/>
      <c r="D12" s="57"/>
    </row>
    <row r="13" spans="1:4" s="60" customFormat="1" x14ac:dyDescent="0.25">
      <c r="A13" s="53"/>
      <c r="B13" s="49"/>
      <c r="C13" s="53"/>
      <c r="D13" s="49"/>
    </row>
    <row r="14" spans="1:4" s="60" customFormat="1" x14ac:dyDescent="0.25">
      <c r="A14" s="61"/>
      <c r="B14" s="61"/>
      <c r="C14" s="61"/>
      <c r="D14" s="61"/>
    </row>
    <row r="15" spans="1:4" s="59" customFormat="1" x14ac:dyDescent="0.25">
      <c r="A15" s="49" t="s">
        <v>9</v>
      </c>
      <c r="B15" s="49"/>
      <c r="C15" s="49"/>
      <c r="D15" s="49"/>
    </row>
    <row r="16" spans="1:4" s="59" customFormat="1" x14ac:dyDescent="0.2">
      <c r="A16" s="62" t="s">
        <v>10</v>
      </c>
      <c r="B16" s="63" t="s">
        <v>11</v>
      </c>
      <c r="C16" s="64" t="s">
        <v>12</v>
      </c>
      <c r="D16" s="87" t="s">
        <v>13</v>
      </c>
    </row>
    <row r="17" spans="1:4" s="55" customFormat="1" ht="45" x14ac:dyDescent="0.2">
      <c r="A17" s="66" t="s">
        <v>14</v>
      </c>
      <c r="B17" s="67" t="s">
        <v>15</v>
      </c>
      <c r="C17" s="110"/>
      <c r="D17" s="72"/>
    </row>
    <row r="18" spans="1:4" x14ac:dyDescent="0.25">
      <c r="A18" s="66" t="s">
        <v>151</v>
      </c>
      <c r="B18" s="66"/>
      <c r="C18" s="66"/>
      <c r="D18" s="113"/>
    </row>
    <row r="19" spans="1:4" ht="30" x14ac:dyDescent="0.25">
      <c r="A19" s="66" t="s">
        <v>152</v>
      </c>
      <c r="B19" s="66" t="s">
        <v>240</v>
      </c>
      <c r="C19" s="66"/>
      <c r="D19" s="113"/>
    </row>
    <row r="20" spans="1:4" ht="30" x14ac:dyDescent="0.25">
      <c r="A20" s="66" t="s">
        <v>154</v>
      </c>
      <c r="B20" s="66" t="s">
        <v>241</v>
      </c>
      <c r="C20" s="66"/>
      <c r="D20" s="113"/>
    </row>
    <row r="21" spans="1:4" x14ac:dyDescent="0.25">
      <c r="A21" s="141" t="s">
        <v>155</v>
      </c>
      <c r="B21" s="82" t="s">
        <v>242</v>
      </c>
      <c r="C21" s="85"/>
      <c r="D21" s="113"/>
    </row>
    <row r="22" spans="1:4" x14ac:dyDescent="0.25">
      <c r="A22" s="143"/>
      <c r="B22" s="84" t="s">
        <v>243</v>
      </c>
      <c r="C22" s="85"/>
      <c r="D22" s="113"/>
    </row>
    <row r="23" spans="1:4" x14ac:dyDescent="0.25">
      <c r="A23" s="66" t="s">
        <v>158</v>
      </c>
      <c r="B23" s="86" t="s">
        <v>244</v>
      </c>
      <c r="C23" s="66"/>
      <c r="D23" s="113"/>
    </row>
    <row r="24" spans="1:4" x14ac:dyDescent="0.25">
      <c r="A24" s="66" t="s">
        <v>183</v>
      </c>
      <c r="B24" s="66" t="s">
        <v>184</v>
      </c>
      <c r="C24" s="66"/>
      <c r="D24" s="113"/>
    </row>
    <row r="25" spans="1:4" x14ac:dyDescent="0.25">
      <c r="A25" s="141" t="s">
        <v>185</v>
      </c>
      <c r="B25" s="82" t="s">
        <v>186</v>
      </c>
      <c r="C25" s="85"/>
      <c r="D25" s="113"/>
    </row>
    <row r="26" spans="1:4" x14ac:dyDescent="0.25">
      <c r="A26" s="142"/>
      <c r="B26" s="83" t="s">
        <v>187</v>
      </c>
      <c r="C26" s="85"/>
      <c r="D26" s="113"/>
    </row>
    <row r="27" spans="1:4" x14ac:dyDescent="0.25">
      <c r="A27" s="142"/>
      <c r="B27" s="83" t="s">
        <v>188</v>
      </c>
      <c r="C27" s="85"/>
      <c r="D27" s="113"/>
    </row>
    <row r="28" spans="1:4" x14ac:dyDescent="0.25">
      <c r="A28" s="142"/>
      <c r="B28" s="83" t="s">
        <v>189</v>
      </c>
      <c r="C28" s="85"/>
      <c r="D28" s="113"/>
    </row>
    <row r="29" spans="1:4" x14ac:dyDescent="0.25">
      <c r="A29" s="142"/>
      <c r="B29" s="83" t="s">
        <v>190</v>
      </c>
      <c r="C29" s="85"/>
      <c r="D29" s="113"/>
    </row>
    <row r="30" spans="1:4" x14ac:dyDescent="0.25">
      <c r="A30" s="143"/>
      <c r="B30" s="84" t="s">
        <v>191</v>
      </c>
      <c r="C30" s="85"/>
      <c r="D30" s="113"/>
    </row>
    <row r="31" spans="1:4" x14ac:dyDescent="0.25">
      <c r="A31" s="66" t="s">
        <v>192</v>
      </c>
      <c r="B31" s="86" t="s">
        <v>245</v>
      </c>
      <c r="C31" s="66"/>
      <c r="D31" s="113"/>
    </row>
    <row r="32" spans="1:4" x14ac:dyDescent="0.25">
      <c r="A32" s="141" t="s">
        <v>194</v>
      </c>
      <c r="B32" s="82" t="s">
        <v>246</v>
      </c>
      <c r="C32" s="85"/>
      <c r="D32" s="113"/>
    </row>
    <row r="33" spans="1:4" x14ac:dyDescent="0.25">
      <c r="A33" s="143"/>
      <c r="B33" s="84" t="s">
        <v>196</v>
      </c>
      <c r="C33" s="85"/>
      <c r="D33" s="113"/>
    </row>
    <row r="34" spans="1:4" x14ac:dyDescent="0.25">
      <c r="A34" s="141" t="s">
        <v>197</v>
      </c>
      <c r="B34" s="83" t="s">
        <v>198</v>
      </c>
      <c r="C34" s="85"/>
      <c r="D34" s="113"/>
    </row>
    <row r="35" spans="1:4" x14ac:dyDescent="0.25">
      <c r="A35" s="142"/>
      <c r="B35" s="83" t="s">
        <v>199</v>
      </c>
      <c r="C35" s="85"/>
      <c r="D35" s="113"/>
    </row>
    <row r="36" spans="1:4" x14ac:dyDescent="0.25">
      <c r="A36" s="143"/>
      <c r="B36" s="84" t="s">
        <v>200</v>
      </c>
      <c r="C36" s="85"/>
      <c r="D36" s="113"/>
    </row>
    <row r="37" spans="1:4" x14ac:dyDescent="0.25">
      <c r="A37" s="66" t="s">
        <v>201</v>
      </c>
      <c r="B37" s="86" t="s">
        <v>202</v>
      </c>
      <c r="C37" s="66"/>
      <c r="D37" s="113"/>
    </row>
    <row r="38" spans="1:4" x14ac:dyDescent="0.25">
      <c r="A38" s="141" t="s">
        <v>203</v>
      </c>
      <c r="B38" s="82" t="s">
        <v>311</v>
      </c>
      <c r="C38" s="85"/>
      <c r="D38" s="113"/>
    </row>
    <row r="39" spans="1:4" x14ac:dyDescent="0.25">
      <c r="A39" s="142"/>
      <c r="B39" s="83" t="s">
        <v>312</v>
      </c>
      <c r="C39" s="85"/>
      <c r="D39" s="113"/>
    </row>
    <row r="40" spans="1:4" x14ac:dyDescent="0.25">
      <c r="A40" s="142"/>
      <c r="B40" s="83" t="s">
        <v>314</v>
      </c>
      <c r="C40" s="85"/>
      <c r="D40" s="113"/>
    </row>
    <row r="41" spans="1:4" x14ac:dyDescent="0.25">
      <c r="A41" s="142"/>
      <c r="B41" s="83" t="s">
        <v>313</v>
      </c>
      <c r="C41" s="85"/>
      <c r="D41" s="113"/>
    </row>
    <row r="42" spans="1:4" x14ac:dyDescent="0.25">
      <c r="A42" s="142"/>
      <c r="B42" s="83" t="s">
        <v>315</v>
      </c>
      <c r="C42" s="85"/>
      <c r="D42" s="113"/>
    </row>
    <row r="43" spans="1:4" x14ac:dyDescent="0.25">
      <c r="A43" s="143"/>
      <c r="B43" s="84" t="s">
        <v>316</v>
      </c>
      <c r="C43" s="85"/>
      <c r="D43" s="113"/>
    </row>
    <row r="44" spans="1:4" ht="30" x14ac:dyDescent="0.25">
      <c r="A44" s="141" t="s">
        <v>204</v>
      </c>
      <c r="B44" s="83" t="s">
        <v>205</v>
      </c>
      <c r="C44" s="85"/>
      <c r="D44" s="113"/>
    </row>
    <row r="45" spans="1:4" x14ac:dyDescent="0.25">
      <c r="A45" s="142"/>
      <c r="B45" s="83" t="s">
        <v>206</v>
      </c>
      <c r="C45" s="85"/>
      <c r="D45" s="113"/>
    </row>
    <row r="46" spans="1:4" x14ac:dyDescent="0.25">
      <c r="A46" s="142"/>
      <c r="B46" s="83" t="s">
        <v>207</v>
      </c>
      <c r="C46" s="85"/>
      <c r="D46" s="113"/>
    </row>
    <row r="47" spans="1:4" x14ac:dyDescent="0.25">
      <c r="A47" s="142"/>
      <c r="B47" s="83" t="s">
        <v>208</v>
      </c>
      <c r="C47" s="85"/>
      <c r="D47" s="113"/>
    </row>
    <row r="48" spans="1:4" x14ac:dyDescent="0.25">
      <c r="A48" s="142"/>
      <c r="B48" s="83" t="s">
        <v>209</v>
      </c>
      <c r="C48" s="85"/>
      <c r="D48" s="113"/>
    </row>
    <row r="49" spans="1:4" ht="30" x14ac:dyDescent="0.25">
      <c r="A49" s="142"/>
      <c r="B49" s="83" t="s">
        <v>210</v>
      </c>
      <c r="C49" s="85"/>
      <c r="D49" s="113"/>
    </row>
    <row r="50" spans="1:4" x14ac:dyDescent="0.25">
      <c r="A50" s="142"/>
      <c r="B50" s="83" t="s">
        <v>211</v>
      </c>
      <c r="C50" s="85"/>
      <c r="D50" s="113"/>
    </row>
    <row r="51" spans="1:4" x14ac:dyDescent="0.25">
      <c r="A51" s="142"/>
      <c r="B51" s="83" t="s">
        <v>212</v>
      </c>
      <c r="C51" s="85"/>
      <c r="D51" s="113"/>
    </row>
    <row r="52" spans="1:4" x14ac:dyDescent="0.25">
      <c r="A52" s="142"/>
      <c r="B52" s="83" t="s">
        <v>213</v>
      </c>
      <c r="C52" s="85"/>
      <c r="D52" s="113"/>
    </row>
    <row r="53" spans="1:4" x14ac:dyDescent="0.25">
      <c r="A53" s="142"/>
      <c r="B53" s="83" t="s">
        <v>214</v>
      </c>
      <c r="C53" s="85"/>
      <c r="D53" s="113"/>
    </row>
    <row r="54" spans="1:4" x14ac:dyDescent="0.25">
      <c r="A54" s="142"/>
      <c r="B54" s="83" t="s">
        <v>215</v>
      </c>
      <c r="C54" s="85"/>
      <c r="D54" s="113"/>
    </row>
    <row r="55" spans="1:4" x14ac:dyDescent="0.25">
      <c r="A55" s="142"/>
      <c r="B55" s="83" t="s">
        <v>216</v>
      </c>
      <c r="C55" s="85"/>
      <c r="D55" s="113"/>
    </row>
    <row r="56" spans="1:4" x14ac:dyDescent="0.25">
      <c r="A56" s="142"/>
      <c r="B56" s="83" t="s">
        <v>217</v>
      </c>
      <c r="C56" s="85"/>
      <c r="D56" s="113"/>
    </row>
    <row r="57" spans="1:4" x14ac:dyDescent="0.25">
      <c r="A57" s="142"/>
      <c r="B57" s="83" t="s">
        <v>218</v>
      </c>
      <c r="C57" s="85"/>
      <c r="D57" s="113"/>
    </row>
    <row r="58" spans="1:4" x14ac:dyDescent="0.25">
      <c r="A58" s="142"/>
      <c r="B58" s="83" t="s">
        <v>219</v>
      </c>
      <c r="C58" s="85"/>
      <c r="D58" s="113"/>
    </row>
    <row r="59" spans="1:4" x14ac:dyDescent="0.25">
      <c r="A59" s="142"/>
      <c r="B59" s="83" t="s">
        <v>220</v>
      </c>
      <c r="C59" s="85"/>
      <c r="D59" s="113"/>
    </row>
    <row r="60" spans="1:4" x14ac:dyDescent="0.25">
      <c r="A60" s="142"/>
      <c r="B60" s="83" t="s">
        <v>221</v>
      </c>
      <c r="C60" s="85"/>
      <c r="D60" s="113"/>
    </row>
    <row r="61" spans="1:4" ht="30" x14ac:dyDescent="0.25">
      <c r="A61" s="142"/>
      <c r="B61" s="83" t="s">
        <v>222</v>
      </c>
      <c r="C61" s="85"/>
      <c r="D61" s="113"/>
    </row>
    <row r="62" spans="1:4" x14ac:dyDescent="0.25">
      <c r="A62" s="142"/>
      <c r="B62" s="83" t="s">
        <v>223</v>
      </c>
      <c r="C62" s="85"/>
      <c r="D62" s="113"/>
    </row>
    <row r="63" spans="1:4" x14ac:dyDescent="0.25">
      <c r="A63" s="142"/>
      <c r="B63" s="83" t="s">
        <v>224</v>
      </c>
      <c r="C63" s="85"/>
      <c r="D63" s="113"/>
    </row>
    <row r="64" spans="1:4" ht="30" x14ac:dyDescent="0.25">
      <c r="A64" s="142"/>
      <c r="B64" s="83" t="s">
        <v>225</v>
      </c>
      <c r="C64" s="85"/>
      <c r="D64" s="113"/>
    </row>
    <row r="65" spans="1:4" x14ac:dyDescent="0.25">
      <c r="A65" s="142"/>
      <c r="B65" s="83" t="s">
        <v>226</v>
      </c>
      <c r="C65" s="85"/>
      <c r="D65" s="113"/>
    </row>
    <row r="66" spans="1:4" ht="30" x14ac:dyDescent="0.25">
      <c r="A66" s="142"/>
      <c r="B66" s="83" t="s">
        <v>227</v>
      </c>
      <c r="C66" s="85"/>
      <c r="D66" s="113"/>
    </row>
    <row r="67" spans="1:4" x14ac:dyDescent="0.25">
      <c r="A67" s="142"/>
      <c r="B67" s="83" t="s">
        <v>228</v>
      </c>
      <c r="C67" s="85"/>
      <c r="D67" s="113"/>
    </row>
    <row r="68" spans="1:4" x14ac:dyDescent="0.25">
      <c r="A68" s="142"/>
      <c r="B68" s="83" t="s">
        <v>229</v>
      </c>
      <c r="C68" s="85"/>
      <c r="D68" s="113"/>
    </row>
    <row r="69" spans="1:4" x14ac:dyDescent="0.25">
      <c r="A69" s="142"/>
      <c r="B69" s="83" t="s">
        <v>230</v>
      </c>
      <c r="C69" s="85"/>
      <c r="D69" s="113"/>
    </row>
    <row r="70" spans="1:4" ht="30" x14ac:dyDescent="0.25">
      <c r="A70" s="143"/>
      <c r="B70" s="84" t="s">
        <v>231</v>
      </c>
      <c r="C70" s="85"/>
      <c r="D70" s="113"/>
    </row>
    <row r="71" spans="1:4" x14ac:dyDescent="0.25">
      <c r="A71" s="141" t="s">
        <v>232</v>
      </c>
      <c r="B71" s="83" t="s">
        <v>317</v>
      </c>
      <c r="C71" s="85"/>
      <c r="D71" s="113"/>
    </row>
    <row r="72" spans="1:4" x14ac:dyDescent="0.25">
      <c r="A72" s="142"/>
      <c r="B72" s="83" t="s">
        <v>233</v>
      </c>
      <c r="C72" s="85"/>
      <c r="D72" s="113"/>
    </row>
    <row r="73" spans="1:4" x14ac:dyDescent="0.25">
      <c r="A73" s="142"/>
      <c r="B73" s="83" t="s">
        <v>234</v>
      </c>
      <c r="C73" s="85"/>
      <c r="D73" s="113"/>
    </row>
    <row r="74" spans="1:4" x14ac:dyDescent="0.25">
      <c r="A74" s="142"/>
      <c r="B74" s="83" t="s">
        <v>235</v>
      </c>
      <c r="C74" s="85"/>
      <c r="D74" s="113"/>
    </row>
    <row r="75" spans="1:4" x14ac:dyDescent="0.25">
      <c r="A75" s="142"/>
      <c r="B75" s="83" t="s">
        <v>236</v>
      </c>
      <c r="C75" s="85"/>
      <c r="D75" s="113"/>
    </row>
    <row r="76" spans="1:4" x14ac:dyDescent="0.25">
      <c r="A76" s="142"/>
      <c r="B76" s="83" t="s">
        <v>237</v>
      </c>
      <c r="C76" s="85"/>
      <c r="D76" s="113"/>
    </row>
    <row r="77" spans="1:4" x14ac:dyDescent="0.25">
      <c r="A77" s="143"/>
      <c r="B77" s="84" t="s">
        <v>238</v>
      </c>
      <c r="C77" s="85"/>
      <c r="D77" s="113"/>
    </row>
    <row r="78" spans="1:4" x14ac:dyDescent="0.25">
      <c r="A78" s="141" t="s">
        <v>239</v>
      </c>
      <c r="B78" s="83" t="s">
        <v>307</v>
      </c>
      <c r="C78" s="85"/>
      <c r="D78" s="113"/>
    </row>
    <row r="79" spans="1:4" x14ac:dyDescent="0.25">
      <c r="A79" s="142"/>
      <c r="B79" s="83" t="s">
        <v>308</v>
      </c>
      <c r="C79" s="85"/>
      <c r="D79" s="113"/>
    </row>
    <row r="80" spans="1:4" x14ac:dyDescent="0.25">
      <c r="A80" s="142"/>
      <c r="B80" s="83" t="s">
        <v>309</v>
      </c>
      <c r="C80" s="85"/>
      <c r="D80" s="113"/>
    </row>
    <row r="81" spans="1:4" x14ac:dyDescent="0.25">
      <c r="A81" s="147"/>
      <c r="B81" s="84" t="s">
        <v>310</v>
      </c>
      <c r="C81" s="111"/>
      <c r="D81" s="114"/>
    </row>
    <row r="82" spans="1:4" ht="15.75" thickBot="1" x14ac:dyDescent="0.3">
      <c r="A82" s="70" t="s">
        <v>16</v>
      </c>
      <c r="B82" s="71" t="s">
        <v>17</v>
      </c>
      <c r="C82" s="110"/>
      <c r="D82" s="115"/>
    </row>
    <row r="83" spans="1:4" ht="15.75" thickTop="1" x14ac:dyDescent="0.25">
      <c r="A83" s="73" t="s">
        <v>18</v>
      </c>
      <c r="B83" s="74">
        <v>3</v>
      </c>
      <c r="C83" s="75" t="s">
        <v>19</v>
      </c>
      <c r="D83" s="112"/>
    </row>
    <row r="84" spans="1:4" x14ac:dyDescent="0.25">
      <c r="C84" s="77" t="s">
        <v>20</v>
      </c>
      <c r="D84" s="78">
        <f>(B83*D83)</f>
        <v>0</v>
      </c>
    </row>
    <row r="86" spans="1:4" x14ac:dyDescent="0.25">
      <c r="A86" s="49" t="s">
        <v>21</v>
      </c>
      <c r="B86" s="49"/>
      <c r="C86" s="49"/>
      <c r="D86" s="49"/>
    </row>
    <row r="87" spans="1:4" x14ac:dyDescent="0.25">
      <c r="A87" s="62" t="s">
        <v>22</v>
      </c>
      <c r="B87" s="63" t="s">
        <v>11</v>
      </c>
      <c r="C87" s="64" t="s">
        <v>12</v>
      </c>
      <c r="D87" s="87" t="s">
        <v>13</v>
      </c>
    </row>
    <row r="88" spans="1:4" ht="30" x14ac:dyDescent="0.25">
      <c r="A88" s="88" t="s">
        <v>14</v>
      </c>
      <c r="B88" s="89" t="s">
        <v>23</v>
      </c>
      <c r="C88" s="90"/>
      <c r="D88" s="91"/>
    </row>
    <row r="89" spans="1:4" ht="39" customHeight="1" x14ac:dyDescent="0.25">
      <c r="A89" s="88" t="s">
        <v>247</v>
      </c>
      <c r="B89" s="116" t="s">
        <v>248</v>
      </c>
      <c r="C89" s="94"/>
      <c r="D89" s="105"/>
    </row>
    <row r="90" spans="1:4" ht="30" x14ac:dyDescent="0.25">
      <c r="A90" s="132" t="s">
        <v>249</v>
      </c>
      <c r="B90" s="117" t="s">
        <v>250</v>
      </c>
      <c r="C90" s="94"/>
      <c r="D90" s="105"/>
    </row>
    <row r="91" spans="1:4" x14ac:dyDescent="0.25">
      <c r="A91" s="133"/>
      <c r="B91" s="118" t="s">
        <v>251</v>
      </c>
      <c r="C91" s="94"/>
      <c r="D91" s="105"/>
    </row>
    <row r="92" spans="1:4" x14ac:dyDescent="0.25">
      <c r="A92" s="134"/>
      <c r="B92" s="118" t="s">
        <v>252</v>
      </c>
      <c r="C92" s="94"/>
      <c r="D92" s="105"/>
    </row>
    <row r="93" spans="1:4" x14ac:dyDescent="0.25">
      <c r="A93" s="132" t="s">
        <v>319</v>
      </c>
      <c r="B93" s="117" t="s">
        <v>253</v>
      </c>
      <c r="C93" s="94"/>
      <c r="D93" s="105"/>
    </row>
    <row r="94" spans="1:4" ht="30" x14ac:dyDescent="0.25">
      <c r="A94" s="133"/>
      <c r="B94" s="118" t="s">
        <v>254</v>
      </c>
      <c r="C94" s="94"/>
      <c r="D94" s="105"/>
    </row>
    <row r="95" spans="1:4" ht="60" x14ac:dyDescent="0.25">
      <c r="A95" s="133"/>
      <c r="B95" s="118" t="s">
        <v>255</v>
      </c>
      <c r="C95" s="94"/>
      <c r="D95" s="105"/>
    </row>
    <row r="96" spans="1:4" x14ac:dyDescent="0.25">
      <c r="A96" s="133"/>
      <c r="B96" s="118" t="s">
        <v>256</v>
      </c>
      <c r="C96" s="94"/>
      <c r="D96" s="105"/>
    </row>
    <row r="97" spans="1:4" x14ac:dyDescent="0.25">
      <c r="A97" s="133"/>
      <c r="B97" s="119" t="s">
        <v>333</v>
      </c>
      <c r="C97" s="94"/>
      <c r="D97" s="105"/>
    </row>
    <row r="98" spans="1:4" x14ac:dyDescent="0.25">
      <c r="A98" s="133"/>
      <c r="B98" s="119" t="s">
        <v>334</v>
      </c>
      <c r="C98" s="94"/>
      <c r="D98" s="105"/>
    </row>
    <row r="99" spans="1:4" ht="30" x14ac:dyDescent="0.25">
      <c r="A99" s="134"/>
      <c r="B99" s="118" t="s">
        <v>257</v>
      </c>
      <c r="C99" s="94"/>
      <c r="D99" s="105"/>
    </row>
    <row r="100" spans="1:4" x14ac:dyDescent="0.25">
      <c r="A100" s="148" t="s">
        <v>318</v>
      </c>
      <c r="B100" s="117" t="s">
        <v>258</v>
      </c>
      <c r="C100" s="94"/>
      <c r="D100" s="105"/>
    </row>
    <row r="101" spans="1:4" x14ac:dyDescent="0.25">
      <c r="A101" s="149"/>
      <c r="B101" s="118" t="s">
        <v>259</v>
      </c>
      <c r="C101" s="94"/>
      <c r="D101" s="105"/>
    </row>
    <row r="102" spans="1:4" x14ac:dyDescent="0.25">
      <c r="A102" s="149"/>
      <c r="B102" s="118" t="s">
        <v>260</v>
      </c>
      <c r="C102" s="94"/>
      <c r="D102" s="105"/>
    </row>
    <row r="103" spans="1:4" x14ac:dyDescent="0.25">
      <c r="A103" s="149"/>
      <c r="B103" s="118" t="s">
        <v>261</v>
      </c>
      <c r="C103" s="94"/>
      <c r="D103" s="105"/>
    </row>
    <row r="104" spans="1:4" x14ac:dyDescent="0.25">
      <c r="A104" s="149"/>
      <c r="B104" s="118" t="s">
        <v>262</v>
      </c>
      <c r="C104" s="94"/>
      <c r="D104" s="105"/>
    </row>
    <row r="105" spans="1:4" x14ac:dyDescent="0.25">
      <c r="A105" s="135" t="s">
        <v>320</v>
      </c>
      <c r="B105" s="138" t="s">
        <v>263</v>
      </c>
      <c r="C105" s="94"/>
      <c r="D105" s="105"/>
    </row>
    <row r="106" spans="1:4" ht="30" customHeight="1" x14ac:dyDescent="0.25">
      <c r="A106" s="136"/>
      <c r="B106" s="139"/>
      <c r="C106" s="94"/>
      <c r="D106" s="105"/>
    </row>
    <row r="107" spans="1:4" x14ac:dyDescent="0.25">
      <c r="A107" s="136"/>
      <c r="B107" s="118" t="s">
        <v>264</v>
      </c>
      <c r="C107" s="94"/>
      <c r="D107" s="105"/>
    </row>
    <row r="108" spans="1:4" ht="27" customHeight="1" x14ac:dyDescent="0.25">
      <c r="A108" s="136"/>
      <c r="B108" s="118" t="s">
        <v>265</v>
      </c>
      <c r="C108" s="94"/>
      <c r="D108" s="105"/>
    </row>
    <row r="109" spans="1:4" ht="34.15" customHeight="1" x14ac:dyDescent="0.25">
      <c r="A109" s="136"/>
      <c r="B109" s="118" t="s">
        <v>266</v>
      </c>
      <c r="C109" s="94"/>
      <c r="D109" s="105"/>
    </row>
    <row r="110" spans="1:4" ht="48.6" customHeight="1" x14ac:dyDescent="0.25">
      <c r="A110" s="136"/>
      <c r="B110" s="118" t="s">
        <v>267</v>
      </c>
      <c r="C110" s="94"/>
      <c r="D110" s="105"/>
    </row>
    <row r="111" spans="1:4" ht="34.15" customHeight="1" x14ac:dyDescent="0.25">
      <c r="A111" s="136"/>
      <c r="B111" s="118" t="s">
        <v>268</v>
      </c>
      <c r="C111" s="94"/>
      <c r="D111" s="105"/>
    </row>
    <row r="112" spans="1:4" ht="43.9" customHeight="1" x14ac:dyDescent="0.25">
      <c r="A112" s="136"/>
      <c r="B112" s="139" t="s">
        <v>269</v>
      </c>
      <c r="C112" s="94"/>
      <c r="D112" s="105"/>
    </row>
    <row r="113" spans="1:4" x14ac:dyDescent="0.25">
      <c r="A113" s="137"/>
      <c r="B113" s="139"/>
      <c r="C113" s="94"/>
      <c r="D113" s="105"/>
    </row>
    <row r="114" spans="1:4" ht="30" x14ac:dyDescent="0.25">
      <c r="A114" s="135" t="s">
        <v>321</v>
      </c>
      <c r="B114" s="117" t="s">
        <v>270</v>
      </c>
      <c r="C114" s="94"/>
      <c r="D114" s="105"/>
    </row>
    <row r="115" spans="1:4" ht="30" x14ac:dyDescent="0.25">
      <c r="A115" s="136"/>
      <c r="B115" s="118" t="s">
        <v>271</v>
      </c>
      <c r="C115" s="94"/>
      <c r="D115" s="105"/>
    </row>
    <row r="116" spans="1:4" x14ac:dyDescent="0.25">
      <c r="A116" s="136"/>
      <c r="B116" s="119" t="s">
        <v>335</v>
      </c>
      <c r="C116" s="94"/>
      <c r="D116" s="105"/>
    </row>
    <row r="117" spans="1:4" x14ac:dyDescent="0.25">
      <c r="A117" s="136"/>
      <c r="B117" s="119" t="s">
        <v>336</v>
      </c>
      <c r="C117" s="94"/>
      <c r="D117" s="105"/>
    </row>
    <row r="118" spans="1:4" x14ac:dyDescent="0.25">
      <c r="A118" s="136"/>
      <c r="B118" s="119" t="s">
        <v>337</v>
      </c>
      <c r="C118" s="94"/>
      <c r="D118" s="105"/>
    </row>
    <row r="119" spans="1:4" ht="45" x14ac:dyDescent="0.25">
      <c r="A119" s="136"/>
      <c r="B119" s="118" t="s">
        <v>272</v>
      </c>
      <c r="C119" s="94"/>
      <c r="D119" s="105"/>
    </row>
    <row r="120" spans="1:4" ht="45" x14ac:dyDescent="0.25">
      <c r="A120" s="136"/>
      <c r="B120" s="119" t="s">
        <v>338</v>
      </c>
      <c r="C120" s="94"/>
      <c r="D120" s="105"/>
    </row>
    <row r="121" spans="1:4" ht="30" x14ac:dyDescent="0.25">
      <c r="A121" s="136"/>
      <c r="B121" s="118" t="s">
        <v>273</v>
      </c>
      <c r="C121" s="94"/>
      <c r="D121" s="105"/>
    </row>
    <row r="122" spans="1:4" x14ac:dyDescent="0.25">
      <c r="A122" s="136"/>
      <c r="B122" s="118" t="s">
        <v>274</v>
      </c>
      <c r="C122" s="94"/>
      <c r="D122" s="105"/>
    </row>
    <row r="123" spans="1:4" ht="30" x14ac:dyDescent="0.25">
      <c r="A123" s="137"/>
      <c r="B123" s="120" t="s">
        <v>275</v>
      </c>
      <c r="C123" s="94"/>
      <c r="D123" s="105"/>
    </row>
    <row r="124" spans="1:4" ht="30" x14ac:dyDescent="0.25">
      <c r="A124" s="145" t="s">
        <v>42</v>
      </c>
      <c r="B124" s="121" t="s">
        <v>276</v>
      </c>
      <c r="C124" s="94"/>
      <c r="D124" s="105"/>
    </row>
    <row r="125" spans="1:4" x14ac:dyDescent="0.25">
      <c r="A125" s="145"/>
      <c r="B125" s="120" t="s">
        <v>277</v>
      </c>
      <c r="C125" s="94"/>
      <c r="D125" s="105"/>
    </row>
    <row r="126" spans="1:4" x14ac:dyDescent="0.25">
      <c r="A126" s="145"/>
      <c r="B126" s="118" t="s">
        <v>278</v>
      </c>
      <c r="C126" s="94"/>
      <c r="D126" s="105"/>
    </row>
    <row r="127" spans="1:4" x14ac:dyDescent="0.25">
      <c r="A127" s="145"/>
      <c r="B127" s="118" t="s">
        <v>279</v>
      </c>
      <c r="C127" s="94"/>
      <c r="D127" s="105"/>
    </row>
    <row r="128" spans="1:4" ht="42" customHeight="1" x14ac:dyDescent="0.25">
      <c r="A128" s="145"/>
      <c r="B128" s="118" t="s">
        <v>339</v>
      </c>
      <c r="C128" s="94"/>
      <c r="D128" s="105"/>
    </row>
    <row r="129" spans="1:4" ht="55.9" customHeight="1" x14ac:dyDescent="0.25">
      <c r="A129" s="145"/>
      <c r="B129" s="120" t="s">
        <v>280</v>
      </c>
      <c r="C129" s="94"/>
      <c r="D129" s="105"/>
    </row>
    <row r="130" spans="1:4" ht="39" customHeight="1" x14ac:dyDescent="0.25">
      <c r="A130" s="145"/>
      <c r="B130" s="118" t="s">
        <v>281</v>
      </c>
      <c r="C130" s="94"/>
      <c r="D130" s="105"/>
    </row>
    <row r="131" spans="1:4" ht="39" customHeight="1" x14ac:dyDescent="0.25">
      <c r="A131" s="145"/>
      <c r="B131" s="118" t="s">
        <v>340</v>
      </c>
      <c r="C131" s="94"/>
      <c r="D131" s="105"/>
    </row>
    <row r="132" spans="1:4" ht="36.6" customHeight="1" x14ac:dyDescent="0.25">
      <c r="A132" s="145"/>
      <c r="B132" s="118" t="s">
        <v>282</v>
      </c>
      <c r="C132" s="94"/>
      <c r="D132" s="105"/>
    </row>
    <row r="133" spans="1:4" ht="30" x14ac:dyDescent="0.25">
      <c r="A133" s="98" t="s">
        <v>322</v>
      </c>
      <c r="B133" s="122" t="s">
        <v>283</v>
      </c>
      <c r="C133" s="94"/>
      <c r="D133" s="105"/>
    </row>
    <row r="134" spans="1:4" x14ac:dyDescent="0.25">
      <c r="A134" s="145" t="s">
        <v>284</v>
      </c>
      <c r="B134" s="117" t="s">
        <v>341</v>
      </c>
      <c r="C134" s="94"/>
      <c r="D134" s="105"/>
    </row>
    <row r="135" spans="1:4" ht="30" x14ac:dyDescent="0.25">
      <c r="A135" s="145"/>
      <c r="B135" s="118" t="s">
        <v>285</v>
      </c>
      <c r="C135" s="94"/>
      <c r="D135" s="105"/>
    </row>
    <row r="136" spans="1:4" ht="45" x14ac:dyDescent="0.25">
      <c r="A136" s="145"/>
      <c r="B136" s="120" t="s">
        <v>286</v>
      </c>
      <c r="C136" s="94"/>
      <c r="D136" s="105"/>
    </row>
    <row r="137" spans="1:4" ht="30" x14ac:dyDescent="0.25">
      <c r="A137" s="145"/>
      <c r="B137" s="120" t="s">
        <v>287</v>
      </c>
      <c r="C137" s="94"/>
      <c r="D137" s="105"/>
    </row>
    <row r="138" spans="1:4" ht="45" x14ac:dyDescent="0.25">
      <c r="A138" s="146"/>
      <c r="B138" s="123" t="s">
        <v>288</v>
      </c>
      <c r="C138" s="94"/>
      <c r="D138" s="105"/>
    </row>
    <row r="139" spans="1:4" ht="15.75" thickBot="1" x14ac:dyDescent="0.3">
      <c r="A139" s="70" t="s">
        <v>16</v>
      </c>
      <c r="B139" s="71" t="s">
        <v>17</v>
      </c>
      <c r="C139" s="92"/>
      <c r="D139" s="93"/>
    </row>
    <row r="140" spans="1:4" ht="15.75" thickTop="1" x14ac:dyDescent="0.25">
      <c r="A140" s="73" t="s">
        <v>18</v>
      </c>
      <c r="B140" s="74">
        <v>1</v>
      </c>
      <c r="C140" s="75" t="s">
        <v>19</v>
      </c>
      <c r="D140" s="76"/>
    </row>
    <row r="141" spans="1:4" x14ac:dyDescent="0.25">
      <c r="C141" s="77" t="s">
        <v>24</v>
      </c>
      <c r="D141" s="78">
        <f>(B140*D140)</f>
        <v>0</v>
      </c>
    </row>
    <row r="143" spans="1:4" x14ac:dyDescent="0.25">
      <c r="A143" s="49" t="s">
        <v>25</v>
      </c>
      <c r="B143" s="49"/>
      <c r="C143" s="49"/>
      <c r="D143" s="49"/>
    </row>
    <row r="144" spans="1:4" x14ac:dyDescent="0.25">
      <c r="A144" s="62" t="s">
        <v>26</v>
      </c>
      <c r="B144" s="63" t="s">
        <v>11</v>
      </c>
      <c r="C144" s="64" t="s">
        <v>12</v>
      </c>
      <c r="D144" s="65" t="s">
        <v>13</v>
      </c>
    </row>
    <row r="145" spans="1:4" ht="60" x14ac:dyDescent="0.25">
      <c r="A145" s="99" t="s">
        <v>14</v>
      </c>
      <c r="B145" s="67" t="s">
        <v>27</v>
      </c>
      <c r="C145" s="68"/>
      <c r="D145" s="69"/>
    </row>
    <row r="146" spans="1:4" x14ac:dyDescent="0.25">
      <c r="A146" s="100"/>
      <c r="B146" s="67" t="s">
        <v>289</v>
      </c>
      <c r="C146" s="94"/>
      <c r="D146" s="105"/>
    </row>
    <row r="147" spans="1:4" x14ac:dyDescent="0.25">
      <c r="A147" s="100"/>
      <c r="B147" s="67" t="s">
        <v>290</v>
      </c>
      <c r="C147" s="94"/>
      <c r="D147" s="105"/>
    </row>
    <row r="148" spans="1:4" ht="49.9" customHeight="1" x14ac:dyDescent="0.25">
      <c r="A148" s="100"/>
      <c r="B148" s="67" t="s">
        <v>291</v>
      </c>
      <c r="C148" s="94"/>
      <c r="D148" s="105"/>
    </row>
    <row r="149" spans="1:4" x14ac:dyDescent="0.25">
      <c r="A149" s="100"/>
      <c r="B149" s="67" t="s">
        <v>292</v>
      </c>
      <c r="C149" s="94"/>
      <c r="D149" s="105"/>
    </row>
    <row r="150" spans="1:4" x14ac:dyDescent="0.25">
      <c r="A150" s="100"/>
      <c r="B150" s="67" t="s">
        <v>293</v>
      </c>
      <c r="C150" s="94"/>
      <c r="D150" s="105"/>
    </row>
    <row r="151" spans="1:4" x14ac:dyDescent="0.25">
      <c r="A151" s="100"/>
      <c r="B151" s="67" t="s">
        <v>294</v>
      </c>
      <c r="C151" s="94"/>
      <c r="D151" s="105"/>
    </row>
    <row r="152" spans="1:4" ht="75" x14ac:dyDescent="0.25">
      <c r="A152" s="100"/>
      <c r="B152" s="67" t="s">
        <v>295</v>
      </c>
      <c r="C152" s="94"/>
      <c r="D152" s="105"/>
    </row>
    <row r="153" spans="1:4" x14ac:dyDescent="0.25">
      <c r="A153" s="100"/>
      <c r="B153" s="67" t="s">
        <v>296</v>
      </c>
      <c r="C153" s="94"/>
      <c r="D153" s="105"/>
    </row>
    <row r="154" spans="1:4" x14ac:dyDescent="0.25">
      <c r="A154" s="100"/>
      <c r="B154" s="67" t="s">
        <v>297</v>
      </c>
      <c r="C154" s="94"/>
      <c r="D154" s="105"/>
    </row>
    <row r="155" spans="1:4" ht="30" x14ac:dyDescent="0.25">
      <c r="A155" s="100"/>
      <c r="B155" s="67" t="s">
        <v>298</v>
      </c>
      <c r="C155" s="94"/>
      <c r="D155" s="105"/>
    </row>
    <row r="156" spans="1:4" x14ac:dyDescent="0.25">
      <c r="A156" s="100"/>
      <c r="B156" s="67" t="s">
        <v>299</v>
      </c>
      <c r="C156" s="94"/>
      <c r="D156" s="105"/>
    </row>
    <row r="157" spans="1:4" x14ac:dyDescent="0.25">
      <c r="A157" s="100"/>
      <c r="B157" s="67" t="s">
        <v>300</v>
      </c>
      <c r="C157" s="94"/>
      <c r="D157" s="105"/>
    </row>
    <row r="158" spans="1:4" x14ac:dyDescent="0.25">
      <c r="A158" s="100"/>
      <c r="B158" s="67" t="s">
        <v>301</v>
      </c>
      <c r="C158" s="94"/>
      <c r="D158" s="105"/>
    </row>
    <row r="159" spans="1:4" x14ac:dyDescent="0.25">
      <c r="A159" s="100"/>
      <c r="B159" s="67" t="s">
        <v>302</v>
      </c>
      <c r="C159" s="94"/>
      <c r="D159" s="105"/>
    </row>
    <row r="160" spans="1:4" x14ac:dyDescent="0.25">
      <c r="A160" s="100"/>
      <c r="B160" s="67" t="s">
        <v>303</v>
      </c>
      <c r="C160" s="94"/>
      <c r="D160" s="105"/>
    </row>
    <row r="161" spans="1:4" x14ac:dyDescent="0.25">
      <c r="A161" s="100"/>
      <c r="B161" s="67" t="s">
        <v>323</v>
      </c>
      <c r="C161" s="94"/>
      <c r="D161" s="105"/>
    </row>
    <row r="162" spans="1:4" x14ac:dyDescent="0.25">
      <c r="A162" s="101"/>
      <c r="B162" s="89" t="s">
        <v>304</v>
      </c>
      <c r="C162" s="94"/>
      <c r="D162" s="105"/>
    </row>
    <row r="163" spans="1:4" ht="30" customHeight="1" thickBot="1" x14ac:dyDescent="0.3">
      <c r="A163" s="70" t="s">
        <v>16</v>
      </c>
      <c r="B163" s="71" t="s">
        <v>17</v>
      </c>
      <c r="C163" s="79"/>
      <c r="D163" s="72"/>
    </row>
    <row r="164" spans="1:4" ht="15.75" thickTop="1" x14ac:dyDescent="0.25">
      <c r="A164" s="73" t="s">
        <v>18</v>
      </c>
      <c r="B164" s="74">
        <v>2</v>
      </c>
      <c r="C164" s="75" t="s">
        <v>19</v>
      </c>
      <c r="D164" s="76"/>
    </row>
    <row r="165" spans="1:4" x14ac:dyDescent="0.25">
      <c r="C165" s="77" t="s">
        <v>29</v>
      </c>
      <c r="D165" s="78">
        <f>(B164*D164)</f>
        <v>0</v>
      </c>
    </row>
    <row r="167" spans="1:4" x14ac:dyDescent="0.25">
      <c r="A167" s="49" t="s">
        <v>30</v>
      </c>
      <c r="B167" s="49"/>
      <c r="C167" s="49"/>
      <c r="D167" s="49"/>
    </row>
    <row r="168" spans="1:4" x14ac:dyDescent="0.25">
      <c r="A168" s="62" t="s">
        <v>31</v>
      </c>
      <c r="B168" s="63" t="s">
        <v>11</v>
      </c>
      <c r="C168" s="64" t="s">
        <v>12</v>
      </c>
      <c r="D168" s="65" t="s">
        <v>13</v>
      </c>
    </row>
    <row r="169" spans="1:4" ht="60" x14ac:dyDescent="0.25">
      <c r="A169" s="82" t="s">
        <v>14</v>
      </c>
      <c r="B169" s="67" t="s">
        <v>27</v>
      </c>
      <c r="C169" s="68"/>
      <c r="D169" s="69"/>
    </row>
    <row r="170" spans="1:4" x14ac:dyDescent="0.25">
      <c r="A170" s="102"/>
      <c r="B170" s="67" t="s">
        <v>289</v>
      </c>
      <c r="C170" s="94"/>
      <c r="D170" s="105"/>
    </row>
    <row r="171" spans="1:4" x14ac:dyDescent="0.25">
      <c r="A171" s="102"/>
      <c r="B171" s="67" t="s">
        <v>305</v>
      </c>
      <c r="C171" s="94"/>
      <c r="D171" s="105"/>
    </row>
    <row r="172" spans="1:4" ht="43.15" customHeight="1" x14ac:dyDescent="0.25">
      <c r="A172" s="102"/>
      <c r="B172" s="67" t="s">
        <v>291</v>
      </c>
      <c r="C172" s="94"/>
      <c r="D172" s="105"/>
    </row>
    <row r="173" spans="1:4" x14ac:dyDescent="0.25">
      <c r="A173" s="102"/>
      <c r="B173" s="67" t="s">
        <v>292</v>
      </c>
      <c r="C173" s="94"/>
      <c r="D173" s="105"/>
    </row>
    <row r="174" spans="1:4" x14ac:dyDescent="0.25">
      <c r="A174" s="102"/>
      <c r="B174" s="67" t="s">
        <v>293</v>
      </c>
      <c r="C174" s="94"/>
      <c r="D174" s="105"/>
    </row>
    <row r="175" spans="1:4" x14ac:dyDescent="0.25">
      <c r="A175" s="102"/>
      <c r="B175" s="67" t="s">
        <v>294</v>
      </c>
      <c r="C175" s="94"/>
      <c r="D175" s="105"/>
    </row>
    <row r="176" spans="1:4" ht="75" x14ac:dyDescent="0.25">
      <c r="A176" s="102"/>
      <c r="B176" s="67" t="s">
        <v>295</v>
      </c>
      <c r="C176" s="94"/>
      <c r="D176" s="105"/>
    </row>
    <row r="177" spans="1:4" x14ac:dyDescent="0.25">
      <c r="A177" s="102"/>
      <c r="B177" s="67" t="s">
        <v>296</v>
      </c>
      <c r="C177" s="94"/>
      <c r="D177" s="105"/>
    </row>
    <row r="178" spans="1:4" x14ac:dyDescent="0.25">
      <c r="A178" s="102"/>
      <c r="B178" s="67" t="s">
        <v>297</v>
      </c>
      <c r="C178" s="94"/>
      <c r="D178" s="105"/>
    </row>
    <row r="179" spans="1:4" ht="30" x14ac:dyDescent="0.25">
      <c r="A179" s="102"/>
      <c r="B179" s="67" t="s">
        <v>306</v>
      </c>
      <c r="C179" s="94"/>
      <c r="D179" s="105"/>
    </row>
    <row r="180" spans="1:4" x14ac:dyDescent="0.25">
      <c r="A180" s="102"/>
      <c r="B180" s="67" t="s">
        <v>299</v>
      </c>
      <c r="C180" s="94"/>
      <c r="D180" s="105"/>
    </row>
    <row r="181" spans="1:4" x14ac:dyDescent="0.25">
      <c r="A181" s="102"/>
      <c r="B181" s="67" t="s">
        <v>300</v>
      </c>
      <c r="C181" s="94"/>
      <c r="D181" s="105"/>
    </row>
    <row r="182" spans="1:4" x14ac:dyDescent="0.25">
      <c r="A182" s="102"/>
      <c r="B182" s="67" t="s">
        <v>301</v>
      </c>
      <c r="C182" s="94"/>
      <c r="D182" s="105"/>
    </row>
    <row r="183" spans="1:4" x14ac:dyDescent="0.25">
      <c r="A183" s="102"/>
      <c r="B183" s="67" t="s">
        <v>302</v>
      </c>
      <c r="C183" s="94"/>
      <c r="D183" s="105"/>
    </row>
    <row r="184" spans="1:4" x14ac:dyDescent="0.25">
      <c r="A184" s="102"/>
      <c r="B184" s="67" t="s">
        <v>303</v>
      </c>
      <c r="C184" s="94"/>
      <c r="D184" s="105"/>
    </row>
    <row r="185" spans="1:4" x14ac:dyDescent="0.25">
      <c r="A185" s="102"/>
      <c r="B185" s="67" t="s">
        <v>323</v>
      </c>
      <c r="C185" s="94"/>
      <c r="D185" s="105"/>
    </row>
    <row r="186" spans="1:4" x14ac:dyDescent="0.25">
      <c r="A186" s="103"/>
      <c r="B186" s="89" t="s">
        <v>304</v>
      </c>
      <c r="C186" s="94"/>
      <c r="D186" s="105"/>
    </row>
    <row r="187" spans="1:4" ht="30" customHeight="1" thickBot="1" x14ac:dyDescent="0.3">
      <c r="A187" s="124" t="s">
        <v>16</v>
      </c>
      <c r="B187" s="125" t="s">
        <v>17</v>
      </c>
      <c r="C187" s="79"/>
      <c r="D187" s="72"/>
    </row>
    <row r="188" spans="1:4" ht="15.75" thickTop="1" x14ac:dyDescent="0.25">
      <c r="A188" s="80" t="s">
        <v>18</v>
      </c>
      <c r="B188" s="81">
        <v>2</v>
      </c>
      <c r="C188" s="75" t="s">
        <v>19</v>
      </c>
      <c r="D188" s="76"/>
    </row>
    <row r="189" spans="1:4" x14ac:dyDescent="0.25">
      <c r="C189" s="77" t="s">
        <v>29</v>
      </c>
      <c r="D189" s="78">
        <f>(B188*D188)</f>
        <v>0</v>
      </c>
    </row>
    <row r="191" spans="1:4" x14ac:dyDescent="0.25">
      <c r="A191" s="49" t="s">
        <v>32</v>
      </c>
      <c r="B191" s="49"/>
      <c r="C191" s="49"/>
      <c r="D191" s="49"/>
    </row>
    <row r="192" spans="1:4" x14ac:dyDescent="0.25">
      <c r="A192" s="62" t="s">
        <v>35</v>
      </c>
      <c r="B192" s="63" t="s">
        <v>11</v>
      </c>
      <c r="C192" s="64" t="s">
        <v>12</v>
      </c>
      <c r="D192" s="65" t="s">
        <v>13</v>
      </c>
    </row>
    <row r="193" spans="1:4" ht="30" x14ac:dyDescent="0.25">
      <c r="A193" s="66" t="s">
        <v>14</v>
      </c>
      <c r="B193" s="67" t="s">
        <v>36</v>
      </c>
      <c r="C193" s="68"/>
      <c r="D193" s="69"/>
    </row>
    <row r="194" spans="1:4" ht="30" x14ac:dyDescent="0.25">
      <c r="A194" s="98" t="s">
        <v>152</v>
      </c>
      <c r="B194" s="98" t="s">
        <v>153</v>
      </c>
      <c r="C194" s="94"/>
      <c r="D194" s="105"/>
    </row>
    <row r="195" spans="1:4" ht="30" x14ac:dyDescent="0.25">
      <c r="A195" s="98" t="s">
        <v>154</v>
      </c>
      <c r="B195" s="98" t="s">
        <v>332</v>
      </c>
      <c r="C195" s="94"/>
      <c r="D195" s="105"/>
    </row>
    <row r="196" spans="1:4" x14ac:dyDescent="0.25">
      <c r="A196" s="144" t="s">
        <v>155</v>
      </c>
      <c r="B196" s="95" t="s">
        <v>156</v>
      </c>
      <c r="C196" s="94"/>
      <c r="D196" s="105"/>
    </row>
    <row r="197" spans="1:4" x14ac:dyDescent="0.25">
      <c r="A197" s="144"/>
      <c r="B197" s="97" t="s">
        <v>157</v>
      </c>
      <c r="C197" s="94"/>
      <c r="D197" s="105"/>
    </row>
    <row r="198" spans="1:4" x14ac:dyDescent="0.25">
      <c r="A198" s="135" t="s">
        <v>158</v>
      </c>
      <c r="B198" s="95" t="s">
        <v>159</v>
      </c>
      <c r="C198" s="94"/>
      <c r="D198" s="105"/>
    </row>
    <row r="199" spans="1:4" x14ac:dyDescent="0.25">
      <c r="A199" s="136"/>
      <c r="B199" s="104" t="s">
        <v>324</v>
      </c>
      <c r="C199" s="94"/>
      <c r="D199" s="105"/>
    </row>
    <row r="200" spans="1:4" x14ac:dyDescent="0.25">
      <c r="A200" s="136"/>
      <c r="B200" s="104" t="s">
        <v>325</v>
      </c>
      <c r="C200" s="94"/>
      <c r="D200" s="105"/>
    </row>
    <row r="201" spans="1:4" x14ac:dyDescent="0.25">
      <c r="A201" s="136"/>
      <c r="B201" s="104" t="s">
        <v>326</v>
      </c>
      <c r="C201" s="94"/>
      <c r="D201" s="105"/>
    </row>
    <row r="202" spans="1:4" x14ac:dyDescent="0.25">
      <c r="A202" s="136"/>
      <c r="B202" s="96" t="s">
        <v>160</v>
      </c>
      <c r="C202" s="94"/>
      <c r="D202" s="105"/>
    </row>
    <row r="203" spans="1:4" x14ac:dyDescent="0.25">
      <c r="A203" s="136"/>
      <c r="B203" s="104" t="s">
        <v>327</v>
      </c>
      <c r="C203" s="94"/>
      <c r="D203" s="105"/>
    </row>
    <row r="204" spans="1:4" x14ac:dyDescent="0.25">
      <c r="A204" s="136"/>
      <c r="B204" s="104" t="s">
        <v>328</v>
      </c>
      <c r="C204" s="94"/>
      <c r="D204" s="105"/>
    </row>
    <row r="205" spans="1:4" x14ac:dyDescent="0.25">
      <c r="A205" s="137"/>
      <c r="B205" s="104" t="s">
        <v>329</v>
      </c>
      <c r="C205" s="94"/>
      <c r="D205" s="105"/>
    </row>
    <row r="206" spans="1:4" x14ac:dyDescent="0.25">
      <c r="A206" s="135" t="s">
        <v>161</v>
      </c>
      <c r="B206" s="95" t="s">
        <v>162</v>
      </c>
      <c r="C206" s="94"/>
      <c r="D206" s="105"/>
    </row>
    <row r="207" spans="1:4" x14ac:dyDescent="0.25">
      <c r="A207" s="136"/>
      <c r="B207" s="96" t="s">
        <v>163</v>
      </c>
      <c r="C207" s="94"/>
      <c r="D207" s="105"/>
    </row>
    <row r="208" spans="1:4" x14ac:dyDescent="0.25">
      <c r="A208" s="136"/>
      <c r="B208" s="96" t="s">
        <v>164</v>
      </c>
      <c r="C208" s="94"/>
      <c r="D208" s="105"/>
    </row>
    <row r="209" spans="1:4" x14ac:dyDescent="0.25">
      <c r="A209" s="136"/>
      <c r="B209" s="96" t="s">
        <v>165</v>
      </c>
      <c r="C209" s="94"/>
      <c r="D209" s="105"/>
    </row>
    <row r="210" spans="1:4" x14ac:dyDescent="0.25">
      <c r="A210" s="136"/>
      <c r="B210" s="96" t="s">
        <v>166</v>
      </c>
      <c r="C210" s="94"/>
      <c r="D210" s="105"/>
    </row>
    <row r="211" spans="1:4" x14ac:dyDescent="0.25">
      <c r="A211" s="136"/>
      <c r="B211" s="96" t="s">
        <v>167</v>
      </c>
      <c r="C211" s="94"/>
      <c r="D211" s="105"/>
    </row>
    <row r="212" spans="1:4" x14ac:dyDescent="0.25">
      <c r="A212" s="136"/>
      <c r="B212" s="96" t="s">
        <v>168</v>
      </c>
      <c r="C212" s="94"/>
      <c r="D212" s="105"/>
    </row>
    <row r="213" spans="1:4" x14ac:dyDescent="0.25">
      <c r="A213" s="136"/>
      <c r="B213" s="96" t="s">
        <v>169</v>
      </c>
      <c r="C213" s="94"/>
      <c r="D213" s="105"/>
    </row>
    <row r="214" spans="1:4" x14ac:dyDescent="0.25">
      <c r="A214" s="136"/>
      <c r="B214" s="96" t="s">
        <v>170</v>
      </c>
      <c r="C214" s="94"/>
      <c r="D214" s="105"/>
    </row>
    <row r="215" spans="1:4" x14ac:dyDescent="0.25">
      <c r="A215" s="136"/>
      <c r="B215" s="96" t="s">
        <v>171</v>
      </c>
      <c r="C215" s="94"/>
      <c r="D215" s="105"/>
    </row>
    <row r="216" spans="1:4" x14ac:dyDescent="0.25">
      <c r="A216" s="136"/>
      <c r="B216" s="96" t="s">
        <v>172</v>
      </c>
      <c r="C216" s="94"/>
      <c r="D216" s="105"/>
    </row>
    <row r="217" spans="1:4" x14ac:dyDescent="0.25">
      <c r="A217" s="136"/>
      <c r="B217" s="96" t="s">
        <v>173</v>
      </c>
      <c r="C217" s="94"/>
      <c r="D217" s="105"/>
    </row>
    <row r="218" spans="1:4" x14ac:dyDescent="0.25">
      <c r="A218" s="136"/>
      <c r="B218" s="96" t="s">
        <v>174</v>
      </c>
      <c r="C218" s="94"/>
      <c r="D218" s="105"/>
    </row>
    <row r="219" spans="1:4" x14ac:dyDescent="0.25">
      <c r="A219" s="136"/>
      <c r="B219" s="96" t="s">
        <v>175</v>
      </c>
      <c r="C219" s="94"/>
      <c r="D219" s="105"/>
    </row>
    <row r="220" spans="1:4" x14ac:dyDescent="0.25">
      <c r="A220" s="136"/>
      <c r="B220" s="96" t="s">
        <v>176</v>
      </c>
      <c r="C220" s="94"/>
      <c r="D220" s="105"/>
    </row>
    <row r="221" spans="1:4" x14ac:dyDescent="0.25">
      <c r="A221" s="136"/>
      <c r="B221" s="96" t="s">
        <v>177</v>
      </c>
      <c r="C221" s="94"/>
      <c r="D221" s="105"/>
    </row>
    <row r="222" spans="1:4" x14ac:dyDescent="0.25">
      <c r="A222" s="136"/>
      <c r="B222" s="96" t="s">
        <v>178</v>
      </c>
      <c r="C222" s="94"/>
      <c r="D222" s="105"/>
    </row>
    <row r="223" spans="1:4" x14ac:dyDescent="0.25">
      <c r="A223" s="136"/>
      <c r="B223" s="96" t="s">
        <v>179</v>
      </c>
      <c r="C223" s="94"/>
      <c r="D223" s="105"/>
    </row>
    <row r="224" spans="1:4" x14ac:dyDescent="0.25">
      <c r="A224" s="136"/>
      <c r="B224" s="96" t="s">
        <v>180</v>
      </c>
      <c r="C224" s="94"/>
      <c r="D224" s="105"/>
    </row>
    <row r="225" spans="1:4" x14ac:dyDescent="0.25">
      <c r="A225" s="136"/>
      <c r="B225" s="96" t="s">
        <v>181</v>
      </c>
      <c r="C225" s="94"/>
      <c r="D225" s="105"/>
    </row>
    <row r="226" spans="1:4" x14ac:dyDescent="0.25">
      <c r="A226" s="137"/>
      <c r="B226" s="97" t="s">
        <v>182</v>
      </c>
      <c r="C226" s="94"/>
      <c r="D226" s="105"/>
    </row>
    <row r="227" spans="1:4" x14ac:dyDescent="0.25">
      <c r="A227" s="135" t="s">
        <v>183</v>
      </c>
      <c r="B227" s="135" t="s">
        <v>184</v>
      </c>
      <c r="C227" s="94"/>
      <c r="D227" s="105"/>
    </row>
    <row r="228" spans="1:4" x14ac:dyDescent="0.25">
      <c r="A228" s="137"/>
      <c r="B228" s="137"/>
      <c r="C228" s="94"/>
      <c r="D228" s="105"/>
    </row>
    <row r="229" spans="1:4" x14ac:dyDescent="0.25">
      <c r="A229" s="135" t="s">
        <v>185</v>
      </c>
      <c r="B229" s="95" t="s">
        <v>186</v>
      </c>
      <c r="C229" s="94"/>
      <c r="D229" s="105"/>
    </row>
    <row r="230" spans="1:4" x14ac:dyDescent="0.25">
      <c r="A230" s="136"/>
      <c r="B230" s="96" t="s">
        <v>187</v>
      </c>
      <c r="C230" s="94"/>
      <c r="D230" s="105"/>
    </row>
    <row r="231" spans="1:4" x14ac:dyDescent="0.25">
      <c r="A231" s="136"/>
      <c r="B231" s="96" t="s">
        <v>188</v>
      </c>
      <c r="C231" s="94"/>
      <c r="D231" s="105"/>
    </row>
    <row r="232" spans="1:4" x14ac:dyDescent="0.25">
      <c r="A232" s="136"/>
      <c r="B232" s="96" t="s">
        <v>189</v>
      </c>
      <c r="C232" s="94"/>
      <c r="D232" s="105"/>
    </row>
    <row r="233" spans="1:4" x14ac:dyDescent="0.25">
      <c r="A233" s="136"/>
      <c r="B233" s="96" t="s">
        <v>190</v>
      </c>
      <c r="C233" s="94"/>
      <c r="D233" s="105"/>
    </row>
    <row r="234" spans="1:4" x14ac:dyDescent="0.25">
      <c r="A234" s="137"/>
      <c r="B234" s="97" t="s">
        <v>191</v>
      </c>
      <c r="C234" s="94"/>
      <c r="D234" s="105"/>
    </row>
    <row r="235" spans="1:4" x14ac:dyDescent="0.25">
      <c r="A235" s="135" t="s">
        <v>192</v>
      </c>
      <c r="B235" s="135" t="s">
        <v>193</v>
      </c>
      <c r="C235" s="94"/>
      <c r="D235" s="105"/>
    </row>
    <row r="236" spans="1:4" x14ac:dyDescent="0.25">
      <c r="A236" s="137"/>
      <c r="B236" s="137"/>
      <c r="C236" s="94"/>
      <c r="D236" s="105"/>
    </row>
    <row r="237" spans="1:4" x14ac:dyDescent="0.25">
      <c r="A237" s="135" t="s">
        <v>194</v>
      </c>
      <c r="B237" s="95" t="s">
        <v>195</v>
      </c>
      <c r="C237" s="94"/>
      <c r="D237" s="105"/>
    </row>
    <row r="238" spans="1:4" x14ac:dyDescent="0.25">
      <c r="A238" s="136"/>
      <c r="B238" s="96" t="s">
        <v>196</v>
      </c>
      <c r="C238" s="94"/>
      <c r="D238" s="105"/>
    </row>
    <row r="239" spans="1:4" x14ac:dyDescent="0.25">
      <c r="A239" s="135" t="s">
        <v>197</v>
      </c>
      <c r="B239" s="95" t="s">
        <v>198</v>
      </c>
      <c r="C239" s="94"/>
      <c r="D239" s="105"/>
    </row>
    <row r="240" spans="1:4" x14ac:dyDescent="0.25">
      <c r="A240" s="136"/>
      <c r="B240" s="96" t="s">
        <v>199</v>
      </c>
      <c r="C240" s="94"/>
      <c r="D240" s="105"/>
    </row>
    <row r="241" spans="1:4" x14ac:dyDescent="0.25">
      <c r="A241" s="137"/>
      <c r="B241" s="97" t="s">
        <v>200</v>
      </c>
      <c r="C241" s="94"/>
      <c r="D241" s="105"/>
    </row>
    <row r="242" spans="1:4" x14ac:dyDescent="0.25">
      <c r="A242" s="98" t="s">
        <v>201</v>
      </c>
      <c r="B242" s="98" t="s">
        <v>202</v>
      </c>
      <c r="C242" s="94"/>
      <c r="D242" s="105"/>
    </row>
    <row r="243" spans="1:4" x14ac:dyDescent="0.25">
      <c r="A243" s="135" t="s">
        <v>203</v>
      </c>
      <c r="B243" s="95" t="s">
        <v>311</v>
      </c>
      <c r="C243" s="94"/>
      <c r="D243" s="105"/>
    </row>
    <row r="244" spans="1:4" x14ac:dyDescent="0.25">
      <c r="A244" s="136"/>
      <c r="B244" s="96" t="s">
        <v>312</v>
      </c>
      <c r="C244" s="94"/>
      <c r="D244" s="105"/>
    </row>
    <row r="245" spans="1:4" x14ac:dyDescent="0.25">
      <c r="A245" s="136"/>
      <c r="B245" s="96" t="s">
        <v>314</v>
      </c>
      <c r="C245" s="94"/>
      <c r="D245" s="105"/>
    </row>
    <row r="246" spans="1:4" x14ac:dyDescent="0.25">
      <c r="A246" s="136"/>
      <c r="B246" s="96" t="s">
        <v>313</v>
      </c>
      <c r="C246" s="94"/>
      <c r="D246" s="105"/>
    </row>
    <row r="247" spans="1:4" x14ac:dyDescent="0.25">
      <c r="A247" s="136"/>
      <c r="B247" s="96" t="s">
        <v>315</v>
      </c>
      <c r="C247" s="94"/>
      <c r="D247" s="105"/>
    </row>
    <row r="248" spans="1:4" x14ac:dyDescent="0.25">
      <c r="A248" s="137"/>
      <c r="B248" s="97" t="s">
        <v>316</v>
      </c>
      <c r="C248" s="94"/>
      <c r="D248" s="105"/>
    </row>
    <row r="249" spans="1:4" ht="30" x14ac:dyDescent="0.25">
      <c r="A249" s="136" t="s">
        <v>204</v>
      </c>
      <c r="B249" s="96" t="s">
        <v>205</v>
      </c>
      <c r="C249" s="94"/>
      <c r="D249" s="105"/>
    </row>
    <row r="250" spans="1:4" x14ac:dyDescent="0.25">
      <c r="A250" s="136"/>
      <c r="B250" s="96" t="s">
        <v>206</v>
      </c>
      <c r="C250" s="94"/>
      <c r="D250" s="105"/>
    </row>
    <row r="251" spans="1:4" x14ac:dyDescent="0.25">
      <c r="A251" s="136"/>
      <c r="B251" s="96" t="s">
        <v>207</v>
      </c>
      <c r="C251" s="94"/>
      <c r="D251" s="105"/>
    </row>
    <row r="252" spans="1:4" x14ac:dyDescent="0.25">
      <c r="A252" s="136"/>
      <c r="B252" s="96" t="s">
        <v>208</v>
      </c>
      <c r="C252" s="94"/>
      <c r="D252" s="105"/>
    </row>
    <row r="253" spans="1:4" x14ac:dyDescent="0.25">
      <c r="A253" s="136"/>
      <c r="B253" s="96" t="s">
        <v>209</v>
      </c>
      <c r="C253" s="94"/>
      <c r="D253" s="105"/>
    </row>
    <row r="254" spans="1:4" ht="30" x14ac:dyDescent="0.25">
      <c r="A254" s="136"/>
      <c r="B254" s="96" t="s">
        <v>210</v>
      </c>
      <c r="C254" s="94"/>
      <c r="D254" s="105"/>
    </row>
    <row r="255" spans="1:4" x14ac:dyDescent="0.25">
      <c r="A255" s="136"/>
      <c r="B255" s="96" t="s">
        <v>211</v>
      </c>
      <c r="C255" s="94"/>
      <c r="D255" s="105"/>
    </row>
    <row r="256" spans="1:4" x14ac:dyDescent="0.25">
      <c r="A256" s="136"/>
      <c r="B256" s="96" t="s">
        <v>212</v>
      </c>
      <c r="C256" s="94"/>
      <c r="D256" s="105"/>
    </row>
    <row r="257" spans="1:4" x14ac:dyDescent="0.25">
      <c r="A257" s="136"/>
      <c r="B257" s="96" t="s">
        <v>213</v>
      </c>
      <c r="C257" s="94"/>
      <c r="D257" s="105"/>
    </row>
    <row r="258" spans="1:4" x14ac:dyDescent="0.25">
      <c r="A258" s="136"/>
      <c r="B258" s="96" t="s">
        <v>214</v>
      </c>
      <c r="C258" s="94"/>
      <c r="D258" s="105"/>
    </row>
    <row r="259" spans="1:4" x14ac:dyDescent="0.25">
      <c r="A259" s="136"/>
      <c r="B259" s="96" t="s">
        <v>215</v>
      </c>
      <c r="C259" s="94"/>
      <c r="D259" s="105"/>
    </row>
    <row r="260" spans="1:4" x14ac:dyDescent="0.25">
      <c r="A260" s="136"/>
      <c r="B260" s="96" t="s">
        <v>216</v>
      </c>
      <c r="C260" s="94"/>
      <c r="D260" s="105"/>
    </row>
    <row r="261" spans="1:4" x14ac:dyDescent="0.25">
      <c r="A261" s="136"/>
      <c r="B261" s="96" t="s">
        <v>217</v>
      </c>
      <c r="C261" s="94"/>
      <c r="D261" s="105"/>
    </row>
    <row r="262" spans="1:4" x14ac:dyDescent="0.25">
      <c r="A262" s="136"/>
      <c r="B262" s="96" t="s">
        <v>218</v>
      </c>
      <c r="C262" s="94"/>
      <c r="D262" s="105"/>
    </row>
    <row r="263" spans="1:4" x14ac:dyDescent="0.25">
      <c r="A263" s="136"/>
      <c r="B263" s="96" t="s">
        <v>219</v>
      </c>
      <c r="C263" s="94"/>
      <c r="D263" s="105"/>
    </row>
    <row r="264" spans="1:4" x14ac:dyDescent="0.25">
      <c r="A264" s="136"/>
      <c r="B264" s="96" t="s">
        <v>220</v>
      </c>
      <c r="C264" s="94"/>
      <c r="D264" s="105"/>
    </row>
    <row r="265" spans="1:4" x14ac:dyDescent="0.25">
      <c r="A265" s="136"/>
      <c r="B265" s="96" t="s">
        <v>221</v>
      </c>
      <c r="C265" s="94"/>
      <c r="D265" s="105"/>
    </row>
    <row r="266" spans="1:4" ht="30" x14ac:dyDescent="0.25">
      <c r="A266" s="136"/>
      <c r="B266" s="96" t="s">
        <v>222</v>
      </c>
      <c r="C266" s="94"/>
      <c r="D266" s="105"/>
    </row>
    <row r="267" spans="1:4" x14ac:dyDescent="0.25">
      <c r="A267" s="136"/>
      <c r="B267" s="96" t="s">
        <v>223</v>
      </c>
      <c r="C267" s="94"/>
      <c r="D267" s="105"/>
    </row>
    <row r="268" spans="1:4" x14ac:dyDescent="0.25">
      <c r="A268" s="136"/>
      <c r="B268" s="96" t="s">
        <v>224</v>
      </c>
      <c r="C268" s="94"/>
      <c r="D268" s="105"/>
    </row>
    <row r="269" spans="1:4" ht="30" x14ac:dyDescent="0.25">
      <c r="A269" s="136"/>
      <c r="B269" s="96" t="s">
        <v>225</v>
      </c>
      <c r="C269" s="94"/>
      <c r="D269" s="105"/>
    </row>
    <row r="270" spans="1:4" x14ac:dyDescent="0.25">
      <c r="A270" s="136"/>
      <c r="B270" s="96" t="s">
        <v>226</v>
      </c>
      <c r="C270" s="94"/>
      <c r="D270" s="105"/>
    </row>
    <row r="271" spans="1:4" ht="30" x14ac:dyDescent="0.25">
      <c r="A271" s="136"/>
      <c r="B271" s="96" t="s">
        <v>227</v>
      </c>
      <c r="C271" s="94"/>
      <c r="D271" s="105"/>
    </row>
    <row r="272" spans="1:4" x14ac:dyDescent="0.25">
      <c r="A272" s="136"/>
      <c r="B272" s="96" t="s">
        <v>228</v>
      </c>
      <c r="C272" s="94"/>
      <c r="D272" s="105"/>
    </row>
    <row r="273" spans="1:4" x14ac:dyDescent="0.25">
      <c r="A273" s="136"/>
      <c r="B273" s="96" t="s">
        <v>229</v>
      </c>
      <c r="C273" s="94"/>
      <c r="D273" s="105"/>
    </row>
    <row r="274" spans="1:4" x14ac:dyDescent="0.25">
      <c r="A274" s="136"/>
      <c r="B274" s="96" t="s">
        <v>230</v>
      </c>
      <c r="C274" s="94"/>
      <c r="D274" s="105"/>
    </row>
    <row r="275" spans="1:4" ht="30" x14ac:dyDescent="0.25">
      <c r="A275" s="136"/>
      <c r="B275" s="96" t="s">
        <v>231</v>
      </c>
      <c r="C275" s="94"/>
      <c r="D275" s="105"/>
    </row>
    <row r="276" spans="1:4" x14ac:dyDescent="0.25">
      <c r="A276" s="135" t="s">
        <v>232</v>
      </c>
      <c r="B276" s="95" t="s">
        <v>317</v>
      </c>
      <c r="C276" s="94"/>
      <c r="D276" s="105"/>
    </row>
    <row r="277" spans="1:4" x14ac:dyDescent="0.25">
      <c r="A277" s="136"/>
      <c r="B277" s="96" t="s">
        <v>233</v>
      </c>
      <c r="C277" s="94"/>
      <c r="D277" s="105"/>
    </row>
    <row r="278" spans="1:4" x14ac:dyDescent="0.25">
      <c r="A278" s="136"/>
      <c r="B278" s="96" t="s">
        <v>234</v>
      </c>
      <c r="C278" s="94"/>
      <c r="D278" s="105"/>
    </row>
    <row r="279" spans="1:4" x14ac:dyDescent="0.25">
      <c r="A279" s="136"/>
      <c r="B279" s="96" t="s">
        <v>235</v>
      </c>
      <c r="C279" s="94"/>
      <c r="D279" s="105"/>
    </row>
    <row r="280" spans="1:4" x14ac:dyDescent="0.25">
      <c r="A280" s="136"/>
      <c r="B280" s="96" t="s">
        <v>236</v>
      </c>
      <c r="C280" s="94"/>
      <c r="D280" s="105"/>
    </row>
    <row r="281" spans="1:4" x14ac:dyDescent="0.25">
      <c r="A281" s="136"/>
      <c r="B281" s="96" t="s">
        <v>237</v>
      </c>
      <c r="C281" s="94"/>
      <c r="D281" s="105"/>
    </row>
    <row r="282" spans="1:4" x14ac:dyDescent="0.25">
      <c r="A282" s="137"/>
      <c r="B282" s="97" t="s">
        <v>238</v>
      </c>
      <c r="C282" s="94"/>
      <c r="D282" s="105"/>
    </row>
    <row r="283" spans="1:4" x14ac:dyDescent="0.25">
      <c r="A283" s="135" t="s">
        <v>239</v>
      </c>
      <c r="B283" s="95" t="s">
        <v>307</v>
      </c>
      <c r="C283" s="94"/>
      <c r="D283" s="105"/>
    </row>
    <row r="284" spans="1:4" x14ac:dyDescent="0.25">
      <c r="A284" s="136"/>
      <c r="B284" s="96" t="s">
        <v>330</v>
      </c>
      <c r="C284" s="94"/>
      <c r="D284" s="105"/>
    </row>
    <row r="285" spans="1:4" x14ac:dyDescent="0.25">
      <c r="A285" s="136"/>
      <c r="B285" s="96" t="s">
        <v>331</v>
      </c>
      <c r="C285" s="94"/>
      <c r="D285" s="105"/>
    </row>
    <row r="286" spans="1:4" x14ac:dyDescent="0.25">
      <c r="A286" s="137"/>
      <c r="B286" s="97" t="s">
        <v>310</v>
      </c>
      <c r="C286" s="94"/>
      <c r="D286" s="105"/>
    </row>
    <row r="287" spans="1:4" ht="15.75" thickBot="1" x14ac:dyDescent="0.3">
      <c r="A287" s="70" t="s">
        <v>16</v>
      </c>
      <c r="B287" s="71" t="s">
        <v>17</v>
      </c>
      <c r="C287" s="79"/>
      <c r="D287" s="72"/>
    </row>
    <row r="288" spans="1:4" ht="15.75" thickTop="1" x14ac:dyDescent="0.25">
      <c r="A288" s="73" t="s">
        <v>18</v>
      </c>
      <c r="B288" s="74">
        <v>1</v>
      </c>
      <c r="C288" s="75" t="s">
        <v>19</v>
      </c>
      <c r="D288" s="76"/>
    </row>
    <row r="289" spans="1:4" x14ac:dyDescent="0.25">
      <c r="C289" s="77" t="s">
        <v>24</v>
      </c>
      <c r="D289" s="78">
        <f>(B288*D288)</f>
        <v>0</v>
      </c>
    </row>
    <row r="291" spans="1:4" x14ac:dyDescent="0.25">
      <c r="A291" s="49" t="s">
        <v>34</v>
      </c>
      <c r="B291" s="49"/>
      <c r="C291" s="49"/>
      <c r="D291" s="49"/>
    </row>
    <row r="292" spans="1:4" x14ac:dyDescent="0.25">
      <c r="A292" s="62" t="s">
        <v>38</v>
      </c>
      <c r="B292" s="63" t="s">
        <v>11</v>
      </c>
      <c r="C292" s="64" t="s">
        <v>12</v>
      </c>
      <c r="D292" s="65" t="s">
        <v>13</v>
      </c>
    </row>
    <row r="293" spans="1:4" ht="60" x14ac:dyDescent="0.25">
      <c r="A293" s="66" t="s">
        <v>14</v>
      </c>
      <c r="B293" s="67" t="s">
        <v>39</v>
      </c>
      <c r="C293" s="68"/>
      <c r="D293" s="69"/>
    </row>
    <row r="294" spans="1:4" ht="45" x14ac:dyDescent="0.25">
      <c r="A294" s="128" t="s">
        <v>28</v>
      </c>
      <c r="B294" s="71" t="s">
        <v>40</v>
      </c>
      <c r="C294" s="94"/>
      <c r="D294" s="105"/>
    </row>
    <row r="295" spans="1:4" ht="30" x14ac:dyDescent="0.25">
      <c r="A295" s="129"/>
      <c r="B295" s="71" t="s">
        <v>41</v>
      </c>
      <c r="C295" s="94"/>
      <c r="D295" s="105"/>
    </row>
    <row r="296" spans="1:4" x14ac:dyDescent="0.25">
      <c r="A296" s="129"/>
      <c r="B296" s="71" t="s">
        <v>345</v>
      </c>
      <c r="C296" s="94"/>
      <c r="D296" s="105"/>
    </row>
    <row r="297" spans="1:4" ht="30" x14ac:dyDescent="0.25">
      <c r="A297" s="129"/>
      <c r="B297" s="106" t="s">
        <v>78</v>
      </c>
      <c r="C297" s="94"/>
      <c r="D297" s="105"/>
    </row>
    <row r="298" spans="1:4" ht="30" x14ac:dyDescent="0.25">
      <c r="A298" s="129"/>
      <c r="B298" s="106" t="s">
        <v>79</v>
      </c>
      <c r="C298" s="94"/>
      <c r="D298" s="105"/>
    </row>
    <row r="299" spans="1:4" x14ac:dyDescent="0.25">
      <c r="A299" s="129"/>
      <c r="B299" s="106" t="s">
        <v>80</v>
      </c>
      <c r="C299" s="94"/>
      <c r="D299" s="105"/>
    </row>
    <row r="300" spans="1:4" x14ac:dyDescent="0.25">
      <c r="A300" s="129"/>
      <c r="B300" s="106" t="s">
        <v>346</v>
      </c>
      <c r="C300" s="94"/>
      <c r="D300" s="105"/>
    </row>
    <row r="301" spans="1:4" ht="30" x14ac:dyDescent="0.25">
      <c r="A301" s="129"/>
      <c r="B301" s="106" t="s">
        <v>81</v>
      </c>
      <c r="C301" s="94"/>
      <c r="D301" s="105"/>
    </row>
    <row r="302" spans="1:4" ht="30" x14ac:dyDescent="0.25">
      <c r="A302" s="129"/>
      <c r="B302" s="106" t="s">
        <v>82</v>
      </c>
      <c r="C302" s="94"/>
      <c r="D302" s="105"/>
    </row>
    <row r="303" spans="1:4" ht="30" x14ac:dyDescent="0.25">
      <c r="A303" s="129"/>
      <c r="B303" s="106" t="s">
        <v>83</v>
      </c>
      <c r="C303" s="94"/>
      <c r="D303" s="105"/>
    </row>
    <row r="304" spans="1:4" ht="30" x14ac:dyDescent="0.25">
      <c r="A304" s="129"/>
      <c r="B304" s="106" t="s">
        <v>347</v>
      </c>
      <c r="C304" s="94"/>
      <c r="D304" s="105"/>
    </row>
    <row r="305" spans="1:4" ht="30" x14ac:dyDescent="0.25">
      <c r="A305" s="129"/>
      <c r="B305" s="106" t="s">
        <v>84</v>
      </c>
      <c r="C305" s="94"/>
      <c r="D305" s="105"/>
    </row>
    <row r="306" spans="1:4" ht="45" x14ac:dyDescent="0.25">
      <c r="A306" s="129"/>
      <c r="B306" s="106" t="s">
        <v>85</v>
      </c>
      <c r="C306" s="94"/>
      <c r="D306" s="105"/>
    </row>
    <row r="307" spans="1:4" ht="30" x14ac:dyDescent="0.25">
      <c r="A307" s="129"/>
      <c r="B307" s="106" t="s">
        <v>86</v>
      </c>
      <c r="C307" s="94"/>
      <c r="D307" s="105"/>
    </row>
    <row r="308" spans="1:4" ht="30" x14ac:dyDescent="0.25">
      <c r="A308" s="129"/>
      <c r="B308" s="106" t="s">
        <v>87</v>
      </c>
      <c r="C308" s="94"/>
      <c r="D308" s="105"/>
    </row>
    <row r="309" spans="1:4" ht="60" x14ac:dyDescent="0.25">
      <c r="A309" s="129"/>
      <c r="B309" s="106" t="s">
        <v>88</v>
      </c>
      <c r="C309" s="94"/>
      <c r="D309" s="105"/>
    </row>
    <row r="310" spans="1:4" ht="30" x14ac:dyDescent="0.25">
      <c r="A310" s="129"/>
      <c r="B310" s="106" t="s">
        <v>89</v>
      </c>
      <c r="C310" s="94"/>
      <c r="D310" s="105"/>
    </row>
    <row r="311" spans="1:4" ht="30" x14ac:dyDescent="0.25">
      <c r="A311" s="129"/>
      <c r="B311" s="106" t="s">
        <v>348</v>
      </c>
      <c r="C311" s="94"/>
      <c r="D311" s="105"/>
    </row>
    <row r="312" spans="1:4" x14ac:dyDescent="0.25">
      <c r="A312" s="129"/>
      <c r="B312" s="106" t="s">
        <v>90</v>
      </c>
      <c r="C312" s="94"/>
      <c r="D312" s="105"/>
    </row>
    <row r="313" spans="1:4" ht="30" x14ac:dyDescent="0.25">
      <c r="A313" s="140"/>
      <c r="B313" s="106" t="s">
        <v>91</v>
      </c>
      <c r="C313" s="94"/>
      <c r="D313" s="105"/>
    </row>
    <row r="314" spans="1:4" ht="30" x14ac:dyDescent="0.25">
      <c r="A314" s="128" t="s">
        <v>92</v>
      </c>
      <c r="B314" s="106" t="s">
        <v>93</v>
      </c>
      <c r="C314" s="94"/>
      <c r="D314" s="105"/>
    </row>
    <row r="315" spans="1:4" x14ac:dyDescent="0.25">
      <c r="A315" s="129"/>
      <c r="B315" s="106" t="s">
        <v>94</v>
      </c>
      <c r="C315" s="94"/>
      <c r="D315" s="105"/>
    </row>
    <row r="316" spans="1:4" ht="45" x14ac:dyDescent="0.25">
      <c r="A316" s="129"/>
      <c r="B316" s="106" t="s">
        <v>349</v>
      </c>
      <c r="C316" s="94"/>
      <c r="D316" s="105"/>
    </row>
    <row r="317" spans="1:4" x14ac:dyDescent="0.25">
      <c r="A317" s="129"/>
      <c r="B317" s="106" t="s">
        <v>95</v>
      </c>
      <c r="C317" s="94"/>
      <c r="D317" s="105"/>
    </row>
    <row r="318" spans="1:4" ht="45" x14ac:dyDescent="0.25">
      <c r="A318" s="129"/>
      <c r="B318" s="106" t="s">
        <v>96</v>
      </c>
      <c r="C318" s="94"/>
      <c r="D318" s="105"/>
    </row>
    <row r="319" spans="1:4" x14ac:dyDescent="0.25">
      <c r="A319" s="129"/>
      <c r="B319" s="107" t="s">
        <v>97</v>
      </c>
      <c r="C319" s="94"/>
      <c r="D319" s="105"/>
    </row>
    <row r="320" spans="1:4" x14ac:dyDescent="0.25">
      <c r="A320" s="129"/>
      <c r="B320" s="107" t="s">
        <v>98</v>
      </c>
      <c r="C320" s="94"/>
      <c r="D320" s="105"/>
    </row>
    <row r="321" spans="1:4" ht="30" x14ac:dyDescent="0.25">
      <c r="A321" s="129"/>
      <c r="B321" s="106" t="s">
        <v>99</v>
      </c>
      <c r="C321" s="94"/>
      <c r="D321" s="105"/>
    </row>
    <row r="322" spans="1:4" ht="30" x14ac:dyDescent="0.25">
      <c r="A322" s="129"/>
      <c r="B322" s="106" t="s">
        <v>100</v>
      </c>
      <c r="C322" s="94"/>
      <c r="D322" s="105"/>
    </row>
    <row r="323" spans="1:4" ht="30" x14ac:dyDescent="0.25">
      <c r="A323" s="129"/>
      <c r="B323" s="106" t="s">
        <v>101</v>
      </c>
      <c r="C323" s="94"/>
      <c r="D323" s="105"/>
    </row>
    <row r="324" spans="1:4" ht="30" x14ac:dyDescent="0.25">
      <c r="A324" s="140"/>
      <c r="B324" s="106" t="s">
        <v>102</v>
      </c>
      <c r="C324" s="94"/>
      <c r="D324" s="105"/>
    </row>
    <row r="325" spans="1:4" ht="60" x14ac:dyDescent="0.25">
      <c r="A325" s="128" t="s">
        <v>103</v>
      </c>
      <c r="B325" s="106" t="s">
        <v>104</v>
      </c>
      <c r="C325" s="94"/>
      <c r="D325" s="105"/>
    </row>
    <row r="326" spans="1:4" ht="30" x14ac:dyDescent="0.25">
      <c r="A326" s="129"/>
      <c r="B326" s="106" t="s">
        <v>105</v>
      </c>
      <c r="C326" s="94"/>
      <c r="D326" s="105"/>
    </row>
    <row r="327" spans="1:4" ht="45" x14ac:dyDescent="0.25">
      <c r="A327" s="129"/>
      <c r="B327" s="106" t="s">
        <v>106</v>
      </c>
      <c r="C327" s="94"/>
      <c r="D327" s="105"/>
    </row>
    <row r="328" spans="1:4" x14ac:dyDescent="0.25">
      <c r="A328" s="129"/>
      <c r="B328" s="106" t="s">
        <v>107</v>
      </c>
      <c r="C328" s="94"/>
      <c r="D328" s="105"/>
    </row>
    <row r="329" spans="1:4" x14ac:dyDescent="0.25">
      <c r="A329" s="129"/>
      <c r="B329" s="107" t="s">
        <v>108</v>
      </c>
      <c r="C329" s="94"/>
      <c r="D329" s="105"/>
    </row>
    <row r="330" spans="1:4" ht="30" x14ac:dyDescent="0.25">
      <c r="A330" s="129"/>
      <c r="B330" s="106" t="s">
        <v>109</v>
      </c>
      <c r="C330" s="94"/>
      <c r="D330" s="105"/>
    </row>
    <row r="331" spans="1:4" x14ac:dyDescent="0.25">
      <c r="A331" s="129"/>
      <c r="B331" s="106"/>
      <c r="C331" s="94"/>
      <c r="D331" s="105"/>
    </row>
    <row r="332" spans="1:4" ht="45" x14ac:dyDescent="0.25">
      <c r="A332" s="129"/>
      <c r="B332" s="106" t="s">
        <v>110</v>
      </c>
      <c r="C332" s="94"/>
      <c r="D332" s="105"/>
    </row>
    <row r="333" spans="1:4" ht="45" x14ac:dyDescent="0.25">
      <c r="A333" s="129"/>
      <c r="B333" s="106" t="s">
        <v>111</v>
      </c>
      <c r="C333" s="94"/>
      <c r="D333" s="105"/>
    </row>
    <row r="334" spans="1:4" ht="30" x14ac:dyDescent="0.25">
      <c r="A334" s="129"/>
      <c r="B334" s="106" t="s">
        <v>112</v>
      </c>
      <c r="C334" s="94"/>
      <c r="D334" s="105"/>
    </row>
    <row r="335" spans="1:4" x14ac:dyDescent="0.25">
      <c r="A335" s="129"/>
      <c r="B335" s="106" t="s">
        <v>113</v>
      </c>
      <c r="C335" s="94"/>
      <c r="D335" s="105"/>
    </row>
    <row r="336" spans="1:4" ht="30" x14ac:dyDescent="0.25">
      <c r="A336" s="129"/>
      <c r="B336" s="106" t="s">
        <v>114</v>
      </c>
      <c r="C336" s="94"/>
      <c r="D336" s="105"/>
    </row>
    <row r="337" spans="1:4" ht="30" x14ac:dyDescent="0.25">
      <c r="A337" s="129"/>
      <c r="B337" s="106" t="s">
        <v>115</v>
      </c>
      <c r="C337" s="94"/>
      <c r="D337" s="105"/>
    </row>
    <row r="338" spans="1:4" ht="30" x14ac:dyDescent="0.25">
      <c r="A338" s="129"/>
      <c r="B338" s="106" t="s">
        <v>116</v>
      </c>
      <c r="C338" s="94"/>
      <c r="D338" s="105"/>
    </row>
    <row r="339" spans="1:4" ht="30" x14ac:dyDescent="0.25">
      <c r="A339" s="129"/>
      <c r="B339" s="106" t="s">
        <v>117</v>
      </c>
      <c r="C339" s="94"/>
      <c r="D339" s="105"/>
    </row>
    <row r="340" spans="1:4" x14ac:dyDescent="0.25">
      <c r="A340" s="129"/>
      <c r="B340" s="107" t="s">
        <v>118</v>
      </c>
      <c r="C340" s="94"/>
      <c r="D340" s="105"/>
    </row>
    <row r="341" spans="1:4" x14ac:dyDescent="0.25">
      <c r="A341" s="140"/>
      <c r="B341" s="107" t="s">
        <v>119</v>
      </c>
      <c r="C341" s="94"/>
      <c r="D341" s="105"/>
    </row>
    <row r="342" spans="1:4" ht="30" x14ac:dyDescent="0.25">
      <c r="A342" s="128" t="s">
        <v>120</v>
      </c>
      <c r="B342" s="106" t="s">
        <v>121</v>
      </c>
      <c r="C342" s="94"/>
      <c r="D342" s="105"/>
    </row>
    <row r="343" spans="1:4" ht="45" x14ac:dyDescent="0.25">
      <c r="A343" s="129"/>
      <c r="B343" s="106" t="s">
        <v>122</v>
      </c>
      <c r="C343" s="94"/>
      <c r="D343" s="105"/>
    </row>
    <row r="344" spans="1:4" ht="30" x14ac:dyDescent="0.25">
      <c r="A344" s="129"/>
      <c r="B344" s="106" t="s">
        <v>123</v>
      </c>
      <c r="C344" s="94"/>
      <c r="D344" s="105"/>
    </row>
    <row r="345" spans="1:4" ht="30" x14ac:dyDescent="0.25">
      <c r="A345" s="129"/>
      <c r="B345" s="106" t="s">
        <v>124</v>
      </c>
      <c r="C345" s="94"/>
      <c r="D345" s="105"/>
    </row>
    <row r="346" spans="1:4" ht="105" x14ac:dyDescent="0.25">
      <c r="A346" s="129"/>
      <c r="B346" s="106" t="s">
        <v>125</v>
      </c>
      <c r="C346" s="94"/>
      <c r="D346" s="105"/>
    </row>
    <row r="347" spans="1:4" x14ac:dyDescent="0.25">
      <c r="A347" s="129"/>
      <c r="B347" s="106" t="s">
        <v>126</v>
      </c>
      <c r="C347" s="94"/>
      <c r="D347" s="105"/>
    </row>
    <row r="348" spans="1:4" ht="45" x14ac:dyDescent="0.25">
      <c r="A348" s="129"/>
      <c r="B348" s="106" t="s">
        <v>127</v>
      </c>
      <c r="C348" s="94"/>
      <c r="D348" s="105"/>
    </row>
    <row r="349" spans="1:4" x14ac:dyDescent="0.25">
      <c r="A349" s="129"/>
      <c r="B349" s="106" t="s">
        <v>128</v>
      </c>
      <c r="C349" s="94"/>
      <c r="D349" s="105"/>
    </row>
    <row r="350" spans="1:4" ht="30" x14ac:dyDescent="0.25">
      <c r="A350" s="129"/>
      <c r="B350" s="106" t="s">
        <v>129</v>
      </c>
      <c r="C350" s="94"/>
      <c r="D350" s="105"/>
    </row>
    <row r="351" spans="1:4" x14ac:dyDescent="0.25">
      <c r="A351" s="129"/>
      <c r="B351" s="106" t="s">
        <v>130</v>
      </c>
      <c r="C351" s="94"/>
      <c r="D351" s="105"/>
    </row>
    <row r="352" spans="1:4" ht="30" x14ac:dyDescent="0.25">
      <c r="A352" s="129"/>
      <c r="B352" s="106" t="s">
        <v>131</v>
      </c>
      <c r="C352" s="94"/>
      <c r="D352" s="105"/>
    </row>
    <row r="353" spans="1:4" ht="30" x14ac:dyDescent="0.25">
      <c r="A353" s="129"/>
      <c r="B353" s="106" t="s">
        <v>132</v>
      </c>
      <c r="C353" s="94"/>
      <c r="D353" s="105"/>
    </row>
    <row r="354" spans="1:4" ht="30" x14ac:dyDescent="0.25">
      <c r="A354" s="129"/>
      <c r="B354" s="106" t="s">
        <v>133</v>
      </c>
      <c r="C354" s="94"/>
      <c r="D354" s="105"/>
    </row>
    <row r="355" spans="1:4" ht="30" x14ac:dyDescent="0.25">
      <c r="A355" s="131" t="s">
        <v>134</v>
      </c>
      <c r="B355" s="106" t="s">
        <v>135</v>
      </c>
      <c r="C355" s="94"/>
      <c r="D355" s="105"/>
    </row>
    <row r="356" spans="1:4" ht="30" x14ac:dyDescent="0.25">
      <c r="A356" s="131"/>
      <c r="B356" s="106" t="s">
        <v>136</v>
      </c>
      <c r="C356" s="94"/>
      <c r="D356" s="105"/>
    </row>
    <row r="357" spans="1:4" x14ac:dyDescent="0.25">
      <c r="A357" s="131"/>
      <c r="B357" s="106" t="s">
        <v>137</v>
      </c>
      <c r="C357" s="94"/>
      <c r="D357" s="105"/>
    </row>
    <row r="358" spans="1:4" ht="30" x14ac:dyDescent="0.25">
      <c r="A358" s="131"/>
      <c r="B358" s="106" t="s">
        <v>138</v>
      </c>
      <c r="C358" s="94"/>
      <c r="D358" s="105"/>
    </row>
    <row r="359" spans="1:4" ht="30" x14ac:dyDescent="0.25">
      <c r="A359" s="131"/>
      <c r="B359" s="106" t="s">
        <v>139</v>
      </c>
      <c r="C359" s="94"/>
      <c r="D359" s="105"/>
    </row>
    <row r="360" spans="1:4" ht="30" x14ac:dyDescent="0.25">
      <c r="A360" s="131"/>
      <c r="B360" s="106" t="s">
        <v>140</v>
      </c>
      <c r="C360" s="94"/>
      <c r="D360" s="105"/>
    </row>
    <row r="361" spans="1:4" x14ac:dyDescent="0.25">
      <c r="A361" s="131"/>
      <c r="B361" s="106" t="s">
        <v>141</v>
      </c>
      <c r="C361" s="94"/>
      <c r="D361" s="105"/>
    </row>
    <row r="362" spans="1:4" x14ac:dyDescent="0.25">
      <c r="A362" s="131"/>
      <c r="B362" s="106" t="s">
        <v>142</v>
      </c>
      <c r="C362" s="94"/>
      <c r="D362" s="105"/>
    </row>
    <row r="363" spans="1:4" ht="30" x14ac:dyDescent="0.25">
      <c r="A363" s="131"/>
      <c r="B363" s="106" t="s">
        <v>143</v>
      </c>
      <c r="C363" s="94"/>
      <c r="D363" s="105"/>
    </row>
    <row r="364" spans="1:4" ht="30" x14ac:dyDescent="0.25">
      <c r="A364" s="128" t="s">
        <v>144</v>
      </c>
      <c r="B364" s="106" t="s">
        <v>145</v>
      </c>
      <c r="C364" s="94"/>
      <c r="D364" s="105"/>
    </row>
    <row r="365" spans="1:4" ht="30" x14ac:dyDescent="0.25">
      <c r="A365" s="129"/>
      <c r="B365" s="106" t="s">
        <v>146</v>
      </c>
      <c r="C365" s="94"/>
      <c r="D365" s="105"/>
    </row>
    <row r="366" spans="1:4" ht="30" x14ac:dyDescent="0.25">
      <c r="A366" s="129"/>
      <c r="B366" s="106" t="s">
        <v>147</v>
      </c>
      <c r="C366" s="94"/>
      <c r="D366" s="105"/>
    </row>
    <row r="367" spans="1:4" x14ac:dyDescent="0.25">
      <c r="A367" s="129"/>
      <c r="B367" s="106" t="s">
        <v>148</v>
      </c>
      <c r="C367" s="94"/>
      <c r="D367" s="105"/>
    </row>
    <row r="368" spans="1:4" ht="30" x14ac:dyDescent="0.25">
      <c r="A368" s="129"/>
      <c r="B368" s="106" t="s">
        <v>149</v>
      </c>
      <c r="C368" s="94"/>
      <c r="D368" s="105"/>
    </row>
    <row r="369" spans="1:4" ht="30" x14ac:dyDescent="0.25">
      <c r="A369" s="129"/>
      <c r="B369" s="106" t="s">
        <v>150</v>
      </c>
      <c r="C369" s="94"/>
      <c r="D369" s="105"/>
    </row>
    <row r="370" spans="1:4" ht="15.75" thickBot="1" x14ac:dyDescent="0.3">
      <c r="A370" s="70" t="s">
        <v>16</v>
      </c>
      <c r="B370" s="71" t="s">
        <v>17</v>
      </c>
      <c r="C370" s="79"/>
      <c r="D370" s="72"/>
    </row>
    <row r="371" spans="1:4" ht="15.75" thickTop="1" x14ac:dyDescent="0.25">
      <c r="A371" s="73" t="s">
        <v>18</v>
      </c>
      <c r="B371" s="74">
        <v>1</v>
      </c>
      <c r="C371" s="75" t="s">
        <v>19</v>
      </c>
      <c r="D371" s="76"/>
    </row>
    <row r="372" spans="1:4" x14ac:dyDescent="0.25">
      <c r="C372" s="77" t="s">
        <v>24</v>
      </c>
      <c r="D372" s="78">
        <f>(B371*D371)</f>
        <v>0</v>
      </c>
    </row>
    <row r="374" spans="1:4" x14ac:dyDescent="0.25">
      <c r="A374" s="49" t="s">
        <v>37</v>
      </c>
      <c r="B374" s="49"/>
      <c r="C374" s="49"/>
      <c r="D374" s="49"/>
    </row>
    <row r="375" spans="1:4" x14ac:dyDescent="0.25">
      <c r="A375" s="62" t="s">
        <v>43</v>
      </c>
      <c r="B375" s="63" t="s">
        <v>11</v>
      </c>
      <c r="C375" s="64" t="s">
        <v>12</v>
      </c>
      <c r="D375" s="65" t="s">
        <v>13</v>
      </c>
    </row>
    <row r="376" spans="1:4" ht="30" x14ac:dyDescent="0.25">
      <c r="A376" s="66" t="s">
        <v>14</v>
      </c>
      <c r="B376" s="67" t="s">
        <v>44</v>
      </c>
      <c r="C376" s="68"/>
      <c r="D376" s="69"/>
    </row>
    <row r="377" spans="1:4" x14ac:dyDescent="0.25">
      <c r="A377" s="128"/>
      <c r="B377" s="108" t="s">
        <v>45</v>
      </c>
      <c r="C377" s="79"/>
      <c r="D377" s="72"/>
    </row>
    <row r="378" spans="1:4" x14ac:dyDescent="0.25">
      <c r="A378" s="129"/>
      <c r="B378" s="108" t="s">
        <v>46</v>
      </c>
      <c r="C378" s="79"/>
      <c r="D378" s="72"/>
    </row>
    <row r="379" spans="1:4" ht="30" x14ac:dyDescent="0.25">
      <c r="A379" s="129"/>
      <c r="B379" s="108" t="s">
        <v>47</v>
      </c>
      <c r="C379" s="79"/>
      <c r="D379" s="72"/>
    </row>
    <row r="380" spans="1:4" x14ac:dyDescent="0.25">
      <c r="A380" s="129"/>
      <c r="B380" s="108" t="s">
        <v>48</v>
      </c>
      <c r="C380" s="79"/>
      <c r="D380" s="72"/>
    </row>
    <row r="381" spans="1:4" x14ac:dyDescent="0.25">
      <c r="A381" s="129"/>
      <c r="B381" s="108" t="s">
        <v>49</v>
      </c>
      <c r="C381" s="79"/>
      <c r="D381" s="72"/>
    </row>
    <row r="382" spans="1:4" ht="30" x14ac:dyDescent="0.25">
      <c r="A382" s="129"/>
      <c r="B382" s="108" t="s">
        <v>50</v>
      </c>
      <c r="C382" s="79"/>
      <c r="D382" s="72"/>
    </row>
    <row r="383" spans="1:4" x14ac:dyDescent="0.25">
      <c r="A383" s="129"/>
      <c r="B383" s="108" t="s">
        <v>342</v>
      </c>
      <c r="C383" s="79"/>
      <c r="D383" s="72"/>
    </row>
    <row r="384" spans="1:4" ht="30" x14ac:dyDescent="0.25">
      <c r="A384" s="129"/>
      <c r="B384" s="108" t="s">
        <v>343</v>
      </c>
      <c r="C384" s="79"/>
      <c r="D384" s="72"/>
    </row>
    <row r="385" spans="1:4" x14ac:dyDescent="0.25">
      <c r="A385" s="129"/>
      <c r="B385" s="108" t="s">
        <v>51</v>
      </c>
      <c r="C385" s="79"/>
      <c r="D385" s="72"/>
    </row>
    <row r="386" spans="1:4" x14ac:dyDescent="0.25">
      <c r="A386" s="129"/>
      <c r="B386" s="108" t="s">
        <v>344</v>
      </c>
      <c r="C386" s="79"/>
      <c r="D386" s="72"/>
    </row>
    <row r="387" spans="1:4" ht="30" x14ac:dyDescent="0.25">
      <c r="A387" s="129"/>
      <c r="B387" s="108" t="s">
        <v>52</v>
      </c>
      <c r="C387" s="79"/>
      <c r="D387" s="72"/>
    </row>
    <row r="388" spans="1:4" x14ac:dyDescent="0.25">
      <c r="A388" s="129"/>
      <c r="B388" s="108" t="s">
        <v>53</v>
      </c>
      <c r="C388" s="79"/>
      <c r="D388" s="72"/>
    </row>
    <row r="389" spans="1:4" x14ac:dyDescent="0.25">
      <c r="A389" s="129"/>
      <c r="B389" s="108" t="s">
        <v>54</v>
      </c>
      <c r="C389" s="79"/>
      <c r="D389" s="72"/>
    </row>
    <row r="390" spans="1:4" x14ac:dyDescent="0.25">
      <c r="A390" s="129"/>
      <c r="B390" s="108" t="s">
        <v>55</v>
      </c>
      <c r="C390" s="79"/>
      <c r="D390" s="72"/>
    </row>
    <row r="391" spans="1:4" x14ac:dyDescent="0.25">
      <c r="A391" s="129"/>
      <c r="B391" s="108" t="s">
        <v>56</v>
      </c>
      <c r="C391" s="79"/>
      <c r="D391" s="72"/>
    </row>
    <row r="392" spans="1:4" x14ac:dyDescent="0.25">
      <c r="A392" s="129"/>
      <c r="B392" s="108" t="s">
        <v>57</v>
      </c>
      <c r="C392" s="79"/>
      <c r="D392" s="72"/>
    </row>
    <row r="393" spans="1:4" x14ac:dyDescent="0.25">
      <c r="A393" s="129"/>
      <c r="B393" s="108" t="s">
        <v>58</v>
      </c>
      <c r="C393" s="79"/>
      <c r="D393" s="72"/>
    </row>
    <row r="394" spans="1:4" ht="15.75" thickBot="1" x14ac:dyDescent="0.3">
      <c r="A394" s="130"/>
      <c r="B394" s="109" t="s">
        <v>59</v>
      </c>
      <c r="C394" s="79"/>
      <c r="D394" s="72"/>
    </row>
    <row r="395" spans="1:4" ht="15.75" thickTop="1" x14ac:dyDescent="0.25">
      <c r="A395" s="80" t="s">
        <v>18</v>
      </c>
      <c r="B395" s="74">
        <v>1</v>
      </c>
      <c r="C395" s="75" t="s">
        <v>19</v>
      </c>
      <c r="D395" s="76"/>
    </row>
    <row r="396" spans="1:4" x14ac:dyDescent="0.25">
      <c r="C396" s="77" t="s">
        <v>24</v>
      </c>
      <c r="D396" s="78">
        <f>(B395*D395)</f>
        <v>0</v>
      </c>
    </row>
    <row r="399" spans="1:4" x14ac:dyDescent="0.25">
      <c r="C399" s="127">
        <f>D396+D372+D348+D287+D279+D255+D230+D175+0</f>
        <v>0</v>
      </c>
      <c r="D399" s="127">
        <f>D84+D141+D165+D189+D289+D372+D396</f>
        <v>0</v>
      </c>
    </row>
  </sheetData>
  <sheetProtection selectLockedCells="1" selectUnlockedCells="1"/>
  <mergeCells count="38">
    <mergeCell ref="A21:A22"/>
    <mergeCell ref="A249:A275"/>
    <mergeCell ref="A276:A282"/>
    <mergeCell ref="A283:A286"/>
    <mergeCell ref="A206:A226"/>
    <mergeCell ref="A227:A228"/>
    <mergeCell ref="A243:A248"/>
    <mergeCell ref="A196:A197"/>
    <mergeCell ref="A198:A205"/>
    <mergeCell ref="A134:A138"/>
    <mergeCell ref="A124:A132"/>
    <mergeCell ref="A44:A70"/>
    <mergeCell ref="A71:A77"/>
    <mergeCell ref="A78:A81"/>
    <mergeCell ref="A114:A123"/>
    <mergeCell ref="A100:A104"/>
    <mergeCell ref="A25:A30"/>
    <mergeCell ref="A32:A33"/>
    <mergeCell ref="A34:A36"/>
    <mergeCell ref="A38:A43"/>
    <mergeCell ref="A90:A92"/>
    <mergeCell ref="B105:B106"/>
    <mergeCell ref="B112:B113"/>
    <mergeCell ref="A325:A341"/>
    <mergeCell ref="A314:A324"/>
    <mergeCell ref="A294:A313"/>
    <mergeCell ref="B227:B228"/>
    <mergeCell ref="A229:A234"/>
    <mergeCell ref="A235:A236"/>
    <mergeCell ref="B235:B236"/>
    <mergeCell ref="A237:A238"/>
    <mergeCell ref="A239:A241"/>
    <mergeCell ref="A377:A394"/>
    <mergeCell ref="A364:A369"/>
    <mergeCell ref="A355:A363"/>
    <mergeCell ref="A342:A354"/>
    <mergeCell ref="A93:A99"/>
    <mergeCell ref="A105:A113"/>
  </mergeCells>
  <pageMargins left="0.70833333333333304" right="0.51180555555555596" top="0.78749999999999998" bottom="0.78749999999999998" header="0.31527777777777799" footer="0.31527777777777799"/>
  <pageSetup paperSize="8" scale="86" firstPageNumber="0" fitToHeight="2" orientation="landscape" horizontalDpi="300" verticalDpi="300" r:id="rId1"/>
  <headerFooter alignWithMargins="0">
    <oddHeader>&amp;L&amp;9Janáčkova akademie múzických umění v Brně</oddHeader>
    <oddFooter>&amp;C&amp;9&amp;P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9A7AB-68AB-4798-BF32-B0EFBECD2082}">
  <sheetPr>
    <tabColor theme="3" tint="0.89999084444715716"/>
    <pageSetUpPr fitToPage="1"/>
  </sheetPr>
  <dimension ref="A1:D38"/>
  <sheetViews>
    <sheetView zoomScale="85" zoomScaleNormal="85" workbookViewId="0">
      <selection activeCell="B1" sqref="B1"/>
    </sheetView>
  </sheetViews>
  <sheetFormatPr defaultColWidth="8.7109375" defaultRowHeight="15" x14ac:dyDescent="0.25"/>
  <cols>
    <col min="1" max="1" width="34.140625" style="8" customWidth="1"/>
    <col min="2" max="2" width="82.85546875" style="8" customWidth="1"/>
    <col min="3" max="3" width="38.42578125" style="8" customWidth="1"/>
    <col min="4" max="4" width="67" style="8" customWidth="1"/>
    <col min="5" max="256" width="8.7109375" style="6"/>
    <col min="257" max="257" width="34.140625" style="6" customWidth="1"/>
    <col min="258" max="258" width="73.140625" style="6" customWidth="1"/>
    <col min="259" max="259" width="38.42578125" style="6" customWidth="1"/>
    <col min="260" max="260" width="67" style="6" customWidth="1"/>
    <col min="261" max="512" width="8.7109375" style="6"/>
    <col min="513" max="513" width="34.140625" style="6" customWidth="1"/>
    <col min="514" max="514" width="73.140625" style="6" customWidth="1"/>
    <col min="515" max="515" width="38.42578125" style="6" customWidth="1"/>
    <col min="516" max="516" width="67" style="6" customWidth="1"/>
    <col min="517" max="768" width="8.7109375" style="6"/>
    <col min="769" max="769" width="34.140625" style="6" customWidth="1"/>
    <col min="770" max="770" width="73.140625" style="6" customWidth="1"/>
    <col min="771" max="771" width="38.42578125" style="6" customWidth="1"/>
    <col min="772" max="772" width="67" style="6" customWidth="1"/>
    <col min="773" max="1024" width="8.7109375" style="6"/>
    <col min="1025" max="1025" width="34.140625" style="6" customWidth="1"/>
    <col min="1026" max="1026" width="73.140625" style="6" customWidth="1"/>
    <col min="1027" max="1027" width="38.42578125" style="6" customWidth="1"/>
    <col min="1028" max="1028" width="67" style="6" customWidth="1"/>
    <col min="1029" max="1280" width="8.7109375" style="6"/>
    <col min="1281" max="1281" width="34.140625" style="6" customWidth="1"/>
    <col min="1282" max="1282" width="73.140625" style="6" customWidth="1"/>
    <col min="1283" max="1283" width="38.42578125" style="6" customWidth="1"/>
    <col min="1284" max="1284" width="67" style="6" customWidth="1"/>
    <col min="1285" max="1536" width="8.7109375" style="6"/>
    <col min="1537" max="1537" width="34.140625" style="6" customWidth="1"/>
    <col min="1538" max="1538" width="73.140625" style="6" customWidth="1"/>
    <col min="1539" max="1539" width="38.42578125" style="6" customWidth="1"/>
    <col min="1540" max="1540" width="67" style="6" customWidth="1"/>
    <col min="1541" max="1792" width="8.7109375" style="6"/>
    <col min="1793" max="1793" width="34.140625" style="6" customWidth="1"/>
    <col min="1794" max="1794" width="73.140625" style="6" customWidth="1"/>
    <col min="1795" max="1795" width="38.42578125" style="6" customWidth="1"/>
    <col min="1796" max="1796" width="67" style="6" customWidth="1"/>
    <col min="1797" max="2048" width="8.7109375" style="6"/>
    <col min="2049" max="2049" width="34.140625" style="6" customWidth="1"/>
    <col min="2050" max="2050" width="73.140625" style="6" customWidth="1"/>
    <col min="2051" max="2051" width="38.42578125" style="6" customWidth="1"/>
    <col min="2052" max="2052" width="67" style="6" customWidth="1"/>
    <col min="2053" max="2304" width="8.7109375" style="6"/>
    <col min="2305" max="2305" width="34.140625" style="6" customWidth="1"/>
    <col min="2306" max="2306" width="73.140625" style="6" customWidth="1"/>
    <col min="2307" max="2307" width="38.42578125" style="6" customWidth="1"/>
    <col min="2308" max="2308" width="67" style="6" customWidth="1"/>
    <col min="2309" max="2560" width="8.7109375" style="6"/>
    <col min="2561" max="2561" width="34.140625" style="6" customWidth="1"/>
    <col min="2562" max="2562" width="73.140625" style="6" customWidth="1"/>
    <col min="2563" max="2563" width="38.42578125" style="6" customWidth="1"/>
    <col min="2564" max="2564" width="67" style="6" customWidth="1"/>
    <col min="2565" max="2816" width="8.7109375" style="6"/>
    <col min="2817" max="2817" width="34.140625" style="6" customWidth="1"/>
    <col min="2818" max="2818" width="73.140625" style="6" customWidth="1"/>
    <col min="2819" max="2819" width="38.42578125" style="6" customWidth="1"/>
    <col min="2820" max="2820" width="67" style="6" customWidth="1"/>
    <col min="2821" max="3072" width="8.7109375" style="6"/>
    <col min="3073" max="3073" width="34.140625" style="6" customWidth="1"/>
    <col min="3074" max="3074" width="73.140625" style="6" customWidth="1"/>
    <col min="3075" max="3075" width="38.42578125" style="6" customWidth="1"/>
    <col min="3076" max="3076" width="67" style="6" customWidth="1"/>
    <col min="3077" max="3328" width="8.7109375" style="6"/>
    <col min="3329" max="3329" width="34.140625" style="6" customWidth="1"/>
    <col min="3330" max="3330" width="73.140625" style="6" customWidth="1"/>
    <col min="3331" max="3331" width="38.42578125" style="6" customWidth="1"/>
    <col min="3332" max="3332" width="67" style="6" customWidth="1"/>
    <col min="3333" max="3584" width="8.7109375" style="6"/>
    <col min="3585" max="3585" width="34.140625" style="6" customWidth="1"/>
    <col min="3586" max="3586" width="73.140625" style="6" customWidth="1"/>
    <col min="3587" max="3587" width="38.42578125" style="6" customWidth="1"/>
    <col min="3588" max="3588" width="67" style="6" customWidth="1"/>
    <col min="3589" max="3840" width="8.7109375" style="6"/>
    <col min="3841" max="3841" width="34.140625" style="6" customWidth="1"/>
    <col min="3842" max="3842" width="73.140625" style="6" customWidth="1"/>
    <col min="3843" max="3843" width="38.42578125" style="6" customWidth="1"/>
    <col min="3844" max="3844" width="67" style="6" customWidth="1"/>
    <col min="3845" max="4096" width="8.7109375" style="6"/>
    <col min="4097" max="4097" width="34.140625" style="6" customWidth="1"/>
    <col min="4098" max="4098" width="73.140625" style="6" customWidth="1"/>
    <col min="4099" max="4099" width="38.42578125" style="6" customWidth="1"/>
    <col min="4100" max="4100" width="67" style="6" customWidth="1"/>
    <col min="4101" max="4352" width="8.7109375" style="6"/>
    <col min="4353" max="4353" width="34.140625" style="6" customWidth="1"/>
    <col min="4354" max="4354" width="73.140625" style="6" customWidth="1"/>
    <col min="4355" max="4355" width="38.42578125" style="6" customWidth="1"/>
    <col min="4356" max="4356" width="67" style="6" customWidth="1"/>
    <col min="4357" max="4608" width="8.7109375" style="6"/>
    <col min="4609" max="4609" width="34.140625" style="6" customWidth="1"/>
    <col min="4610" max="4610" width="73.140625" style="6" customWidth="1"/>
    <col min="4611" max="4611" width="38.42578125" style="6" customWidth="1"/>
    <col min="4612" max="4612" width="67" style="6" customWidth="1"/>
    <col min="4613" max="4864" width="8.7109375" style="6"/>
    <col min="4865" max="4865" width="34.140625" style="6" customWidth="1"/>
    <col min="4866" max="4866" width="73.140625" style="6" customWidth="1"/>
    <col min="4867" max="4867" width="38.42578125" style="6" customWidth="1"/>
    <col min="4868" max="4868" width="67" style="6" customWidth="1"/>
    <col min="4869" max="5120" width="8.7109375" style="6"/>
    <col min="5121" max="5121" width="34.140625" style="6" customWidth="1"/>
    <col min="5122" max="5122" width="73.140625" style="6" customWidth="1"/>
    <col min="5123" max="5123" width="38.42578125" style="6" customWidth="1"/>
    <col min="5124" max="5124" width="67" style="6" customWidth="1"/>
    <col min="5125" max="5376" width="8.7109375" style="6"/>
    <col min="5377" max="5377" width="34.140625" style="6" customWidth="1"/>
    <col min="5378" max="5378" width="73.140625" style="6" customWidth="1"/>
    <col min="5379" max="5379" width="38.42578125" style="6" customWidth="1"/>
    <col min="5380" max="5380" width="67" style="6" customWidth="1"/>
    <col min="5381" max="5632" width="8.7109375" style="6"/>
    <col min="5633" max="5633" width="34.140625" style="6" customWidth="1"/>
    <col min="5634" max="5634" width="73.140625" style="6" customWidth="1"/>
    <col min="5635" max="5635" width="38.42578125" style="6" customWidth="1"/>
    <col min="5636" max="5636" width="67" style="6" customWidth="1"/>
    <col min="5637" max="5888" width="8.7109375" style="6"/>
    <col min="5889" max="5889" width="34.140625" style="6" customWidth="1"/>
    <col min="5890" max="5890" width="73.140625" style="6" customWidth="1"/>
    <col min="5891" max="5891" width="38.42578125" style="6" customWidth="1"/>
    <col min="5892" max="5892" width="67" style="6" customWidth="1"/>
    <col min="5893" max="6144" width="8.7109375" style="6"/>
    <col min="6145" max="6145" width="34.140625" style="6" customWidth="1"/>
    <col min="6146" max="6146" width="73.140625" style="6" customWidth="1"/>
    <col min="6147" max="6147" width="38.42578125" style="6" customWidth="1"/>
    <col min="6148" max="6148" width="67" style="6" customWidth="1"/>
    <col min="6149" max="6400" width="8.7109375" style="6"/>
    <col min="6401" max="6401" width="34.140625" style="6" customWidth="1"/>
    <col min="6402" max="6402" width="73.140625" style="6" customWidth="1"/>
    <col min="6403" max="6403" width="38.42578125" style="6" customWidth="1"/>
    <col min="6404" max="6404" width="67" style="6" customWidth="1"/>
    <col min="6405" max="6656" width="8.7109375" style="6"/>
    <col min="6657" max="6657" width="34.140625" style="6" customWidth="1"/>
    <col min="6658" max="6658" width="73.140625" style="6" customWidth="1"/>
    <col min="6659" max="6659" width="38.42578125" style="6" customWidth="1"/>
    <col min="6660" max="6660" width="67" style="6" customWidth="1"/>
    <col min="6661" max="6912" width="8.7109375" style="6"/>
    <col min="6913" max="6913" width="34.140625" style="6" customWidth="1"/>
    <col min="6914" max="6914" width="73.140625" style="6" customWidth="1"/>
    <col min="6915" max="6915" width="38.42578125" style="6" customWidth="1"/>
    <col min="6916" max="6916" width="67" style="6" customWidth="1"/>
    <col min="6917" max="7168" width="8.7109375" style="6"/>
    <col min="7169" max="7169" width="34.140625" style="6" customWidth="1"/>
    <col min="7170" max="7170" width="73.140625" style="6" customWidth="1"/>
    <col min="7171" max="7171" width="38.42578125" style="6" customWidth="1"/>
    <col min="7172" max="7172" width="67" style="6" customWidth="1"/>
    <col min="7173" max="7424" width="8.7109375" style="6"/>
    <col min="7425" max="7425" width="34.140625" style="6" customWidth="1"/>
    <col min="7426" max="7426" width="73.140625" style="6" customWidth="1"/>
    <col min="7427" max="7427" width="38.42578125" style="6" customWidth="1"/>
    <col min="7428" max="7428" width="67" style="6" customWidth="1"/>
    <col min="7429" max="7680" width="8.7109375" style="6"/>
    <col min="7681" max="7681" width="34.140625" style="6" customWidth="1"/>
    <col min="7682" max="7682" width="73.140625" style="6" customWidth="1"/>
    <col min="7683" max="7683" width="38.42578125" style="6" customWidth="1"/>
    <col min="7684" max="7684" width="67" style="6" customWidth="1"/>
    <col min="7685" max="7936" width="8.7109375" style="6"/>
    <col min="7937" max="7937" width="34.140625" style="6" customWidth="1"/>
    <col min="7938" max="7938" width="73.140625" style="6" customWidth="1"/>
    <col min="7939" max="7939" width="38.42578125" style="6" customWidth="1"/>
    <col min="7940" max="7940" width="67" style="6" customWidth="1"/>
    <col min="7941" max="8192" width="8.7109375" style="6"/>
    <col min="8193" max="8193" width="34.140625" style="6" customWidth="1"/>
    <col min="8194" max="8194" width="73.140625" style="6" customWidth="1"/>
    <col min="8195" max="8195" width="38.42578125" style="6" customWidth="1"/>
    <col min="8196" max="8196" width="67" style="6" customWidth="1"/>
    <col min="8197" max="8448" width="8.7109375" style="6"/>
    <col min="8449" max="8449" width="34.140625" style="6" customWidth="1"/>
    <col min="8450" max="8450" width="73.140625" style="6" customWidth="1"/>
    <col min="8451" max="8451" width="38.42578125" style="6" customWidth="1"/>
    <col min="8452" max="8452" width="67" style="6" customWidth="1"/>
    <col min="8453" max="8704" width="8.7109375" style="6"/>
    <col min="8705" max="8705" width="34.140625" style="6" customWidth="1"/>
    <col min="8706" max="8706" width="73.140625" style="6" customWidth="1"/>
    <col min="8707" max="8707" width="38.42578125" style="6" customWidth="1"/>
    <col min="8708" max="8708" width="67" style="6" customWidth="1"/>
    <col min="8709" max="8960" width="8.7109375" style="6"/>
    <col min="8961" max="8961" width="34.140625" style="6" customWidth="1"/>
    <col min="8962" max="8962" width="73.140625" style="6" customWidth="1"/>
    <col min="8963" max="8963" width="38.42578125" style="6" customWidth="1"/>
    <col min="8964" max="8964" width="67" style="6" customWidth="1"/>
    <col min="8965" max="9216" width="8.7109375" style="6"/>
    <col min="9217" max="9217" width="34.140625" style="6" customWidth="1"/>
    <col min="9218" max="9218" width="73.140625" style="6" customWidth="1"/>
    <col min="9219" max="9219" width="38.42578125" style="6" customWidth="1"/>
    <col min="9220" max="9220" width="67" style="6" customWidth="1"/>
    <col min="9221" max="9472" width="8.7109375" style="6"/>
    <col min="9473" max="9473" width="34.140625" style="6" customWidth="1"/>
    <col min="9474" max="9474" width="73.140625" style="6" customWidth="1"/>
    <col min="9475" max="9475" width="38.42578125" style="6" customWidth="1"/>
    <col min="9476" max="9476" width="67" style="6" customWidth="1"/>
    <col min="9477" max="9728" width="8.7109375" style="6"/>
    <col min="9729" max="9729" width="34.140625" style="6" customWidth="1"/>
    <col min="9730" max="9730" width="73.140625" style="6" customWidth="1"/>
    <col min="9731" max="9731" width="38.42578125" style="6" customWidth="1"/>
    <col min="9732" max="9732" width="67" style="6" customWidth="1"/>
    <col min="9733" max="9984" width="8.7109375" style="6"/>
    <col min="9985" max="9985" width="34.140625" style="6" customWidth="1"/>
    <col min="9986" max="9986" width="73.140625" style="6" customWidth="1"/>
    <col min="9987" max="9987" width="38.42578125" style="6" customWidth="1"/>
    <col min="9988" max="9988" width="67" style="6" customWidth="1"/>
    <col min="9989" max="10240" width="8.7109375" style="6"/>
    <col min="10241" max="10241" width="34.140625" style="6" customWidth="1"/>
    <col min="10242" max="10242" width="73.140625" style="6" customWidth="1"/>
    <col min="10243" max="10243" width="38.42578125" style="6" customWidth="1"/>
    <col min="10244" max="10244" width="67" style="6" customWidth="1"/>
    <col min="10245" max="10496" width="8.7109375" style="6"/>
    <col min="10497" max="10497" width="34.140625" style="6" customWidth="1"/>
    <col min="10498" max="10498" width="73.140625" style="6" customWidth="1"/>
    <col min="10499" max="10499" width="38.42578125" style="6" customWidth="1"/>
    <col min="10500" max="10500" width="67" style="6" customWidth="1"/>
    <col min="10501" max="10752" width="8.7109375" style="6"/>
    <col min="10753" max="10753" width="34.140625" style="6" customWidth="1"/>
    <col min="10754" max="10754" width="73.140625" style="6" customWidth="1"/>
    <col min="10755" max="10755" width="38.42578125" style="6" customWidth="1"/>
    <col min="10756" max="10756" width="67" style="6" customWidth="1"/>
    <col min="10757" max="11008" width="8.7109375" style="6"/>
    <col min="11009" max="11009" width="34.140625" style="6" customWidth="1"/>
    <col min="11010" max="11010" width="73.140625" style="6" customWidth="1"/>
    <col min="11011" max="11011" width="38.42578125" style="6" customWidth="1"/>
    <col min="11012" max="11012" width="67" style="6" customWidth="1"/>
    <col min="11013" max="11264" width="8.7109375" style="6"/>
    <col min="11265" max="11265" width="34.140625" style="6" customWidth="1"/>
    <col min="11266" max="11266" width="73.140625" style="6" customWidth="1"/>
    <col min="11267" max="11267" width="38.42578125" style="6" customWidth="1"/>
    <col min="11268" max="11268" width="67" style="6" customWidth="1"/>
    <col min="11269" max="11520" width="8.7109375" style="6"/>
    <col min="11521" max="11521" width="34.140625" style="6" customWidth="1"/>
    <col min="11522" max="11522" width="73.140625" style="6" customWidth="1"/>
    <col min="11523" max="11523" width="38.42578125" style="6" customWidth="1"/>
    <col min="11524" max="11524" width="67" style="6" customWidth="1"/>
    <col min="11525" max="11776" width="8.7109375" style="6"/>
    <col min="11777" max="11777" width="34.140625" style="6" customWidth="1"/>
    <col min="11778" max="11778" width="73.140625" style="6" customWidth="1"/>
    <col min="11779" max="11779" width="38.42578125" style="6" customWidth="1"/>
    <col min="11780" max="11780" width="67" style="6" customWidth="1"/>
    <col min="11781" max="12032" width="8.7109375" style="6"/>
    <col min="12033" max="12033" width="34.140625" style="6" customWidth="1"/>
    <col min="12034" max="12034" width="73.140625" style="6" customWidth="1"/>
    <col min="12035" max="12035" width="38.42578125" style="6" customWidth="1"/>
    <col min="12036" max="12036" width="67" style="6" customWidth="1"/>
    <col min="12037" max="12288" width="8.7109375" style="6"/>
    <col min="12289" max="12289" width="34.140625" style="6" customWidth="1"/>
    <col min="12290" max="12290" width="73.140625" style="6" customWidth="1"/>
    <col min="12291" max="12291" width="38.42578125" style="6" customWidth="1"/>
    <col min="12292" max="12292" width="67" style="6" customWidth="1"/>
    <col min="12293" max="12544" width="8.7109375" style="6"/>
    <col min="12545" max="12545" width="34.140625" style="6" customWidth="1"/>
    <col min="12546" max="12546" width="73.140625" style="6" customWidth="1"/>
    <col min="12547" max="12547" width="38.42578125" style="6" customWidth="1"/>
    <col min="12548" max="12548" width="67" style="6" customWidth="1"/>
    <col min="12549" max="12800" width="8.7109375" style="6"/>
    <col min="12801" max="12801" width="34.140625" style="6" customWidth="1"/>
    <col min="12802" max="12802" width="73.140625" style="6" customWidth="1"/>
    <col min="12803" max="12803" width="38.42578125" style="6" customWidth="1"/>
    <col min="12804" max="12804" width="67" style="6" customWidth="1"/>
    <col min="12805" max="13056" width="8.7109375" style="6"/>
    <col min="13057" max="13057" width="34.140625" style="6" customWidth="1"/>
    <col min="13058" max="13058" width="73.140625" style="6" customWidth="1"/>
    <col min="13059" max="13059" width="38.42578125" style="6" customWidth="1"/>
    <col min="13060" max="13060" width="67" style="6" customWidth="1"/>
    <col min="13061" max="13312" width="8.7109375" style="6"/>
    <col min="13313" max="13313" width="34.140625" style="6" customWidth="1"/>
    <col min="13314" max="13314" width="73.140625" style="6" customWidth="1"/>
    <col min="13315" max="13315" width="38.42578125" style="6" customWidth="1"/>
    <col min="13316" max="13316" width="67" style="6" customWidth="1"/>
    <col min="13317" max="13568" width="8.7109375" style="6"/>
    <col min="13569" max="13569" width="34.140625" style="6" customWidth="1"/>
    <col min="13570" max="13570" width="73.140625" style="6" customWidth="1"/>
    <col min="13571" max="13571" width="38.42578125" style="6" customWidth="1"/>
    <col min="13572" max="13572" width="67" style="6" customWidth="1"/>
    <col min="13573" max="13824" width="8.7109375" style="6"/>
    <col min="13825" max="13825" width="34.140625" style="6" customWidth="1"/>
    <col min="13826" max="13826" width="73.140625" style="6" customWidth="1"/>
    <col min="13827" max="13827" width="38.42578125" style="6" customWidth="1"/>
    <col min="13828" max="13828" width="67" style="6" customWidth="1"/>
    <col min="13829" max="14080" width="8.7109375" style="6"/>
    <col min="14081" max="14081" width="34.140625" style="6" customWidth="1"/>
    <col min="14082" max="14082" width="73.140625" style="6" customWidth="1"/>
    <col min="14083" max="14083" width="38.42578125" style="6" customWidth="1"/>
    <col min="14084" max="14084" width="67" style="6" customWidth="1"/>
    <col min="14085" max="14336" width="8.7109375" style="6"/>
    <col min="14337" max="14337" width="34.140625" style="6" customWidth="1"/>
    <col min="14338" max="14338" width="73.140625" style="6" customWidth="1"/>
    <col min="14339" max="14339" width="38.42578125" style="6" customWidth="1"/>
    <col min="14340" max="14340" width="67" style="6" customWidth="1"/>
    <col min="14341" max="14592" width="8.7109375" style="6"/>
    <col min="14593" max="14593" width="34.140625" style="6" customWidth="1"/>
    <col min="14594" max="14594" width="73.140625" style="6" customWidth="1"/>
    <col min="14595" max="14595" width="38.42578125" style="6" customWidth="1"/>
    <col min="14596" max="14596" width="67" style="6" customWidth="1"/>
    <col min="14597" max="14848" width="8.7109375" style="6"/>
    <col min="14849" max="14849" width="34.140625" style="6" customWidth="1"/>
    <col min="14850" max="14850" width="73.140625" style="6" customWidth="1"/>
    <col min="14851" max="14851" width="38.42578125" style="6" customWidth="1"/>
    <col min="14852" max="14852" width="67" style="6" customWidth="1"/>
    <col min="14853" max="15104" width="8.7109375" style="6"/>
    <col min="15105" max="15105" width="34.140625" style="6" customWidth="1"/>
    <col min="15106" max="15106" width="73.140625" style="6" customWidth="1"/>
    <col min="15107" max="15107" width="38.42578125" style="6" customWidth="1"/>
    <col min="15108" max="15108" width="67" style="6" customWidth="1"/>
    <col min="15109" max="15360" width="8.7109375" style="6"/>
    <col min="15361" max="15361" width="34.140625" style="6" customWidth="1"/>
    <col min="15362" max="15362" width="73.140625" style="6" customWidth="1"/>
    <col min="15363" max="15363" width="38.42578125" style="6" customWidth="1"/>
    <col min="15364" max="15364" width="67" style="6" customWidth="1"/>
    <col min="15365" max="15616" width="8.7109375" style="6"/>
    <col min="15617" max="15617" width="34.140625" style="6" customWidth="1"/>
    <col min="15618" max="15618" width="73.140625" style="6" customWidth="1"/>
    <col min="15619" max="15619" width="38.42578125" style="6" customWidth="1"/>
    <col min="15620" max="15620" width="67" style="6" customWidth="1"/>
    <col min="15621" max="15872" width="8.7109375" style="6"/>
    <col min="15873" max="15873" width="34.140625" style="6" customWidth="1"/>
    <col min="15874" max="15874" width="73.140625" style="6" customWidth="1"/>
    <col min="15875" max="15875" width="38.42578125" style="6" customWidth="1"/>
    <col min="15876" max="15876" width="67" style="6" customWidth="1"/>
    <col min="15877" max="16128" width="8.7109375" style="6"/>
    <col min="16129" max="16129" width="34.140625" style="6" customWidth="1"/>
    <col min="16130" max="16130" width="73.140625" style="6" customWidth="1"/>
    <col min="16131" max="16131" width="38.42578125" style="6" customWidth="1"/>
    <col min="16132" max="16132" width="67" style="6" customWidth="1"/>
    <col min="16133" max="16384" width="8.7109375" style="6"/>
  </cols>
  <sheetData>
    <row r="1" spans="1:4" s="3" customFormat="1" ht="15.75" x14ac:dyDescent="0.25">
      <c r="A1" s="1" t="s">
        <v>0</v>
      </c>
      <c r="B1" s="126" t="s">
        <v>350</v>
      </c>
      <c r="C1" s="1"/>
      <c r="D1" s="2"/>
    </row>
    <row r="2" spans="1:4" x14ac:dyDescent="0.25">
      <c r="A2" s="4"/>
      <c r="B2" s="5"/>
      <c r="C2" s="4"/>
      <c r="D2" s="5"/>
    </row>
    <row r="3" spans="1:4" x14ac:dyDescent="0.25">
      <c r="A3" s="7" t="s">
        <v>77</v>
      </c>
      <c r="C3" s="7"/>
    </row>
    <row r="4" spans="1:4" s="10" customFormat="1" ht="15.75" x14ac:dyDescent="0.25">
      <c r="A4" s="1"/>
      <c r="B4" s="9"/>
      <c r="C4" s="1"/>
      <c r="D4" s="9"/>
    </row>
    <row r="5" spans="1:4" s="10" customFormat="1" ht="12.75" x14ac:dyDescent="0.2">
      <c r="A5" s="11" t="s">
        <v>1</v>
      </c>
      <c r="B5" s="12"/>
      <c r="C5" s="11"/>
      <c r="D5" s="9"/>
    </row>
    <row r="6" spans="1:4" s="10" customFormat="1" ht="12.75" x14ac:dyDescent="0.2">
      <c r="A6" s="13" t="s">
        <v>2</v>
      </c>
      <c r="B6" s="9"/>
      <c r="C6" s="13"/>
      <c r="D6" s="9"/>
    </row>
    <row r="7" spans="1:4" s="14" customFormat="1" ht="12.75" x14ac:dyDescent="0.2">
      <c r="A7" s="13" t="s">
        <v>3</v>
      </c>
      <c r="B7" s="12"/>
      <c r="C7" s="13"/>
      <c r="D7" s="12"/>
    </row>
    <row r="8" spans="1:4" s="14" customFormat="1" ht="12.75" x14ac:dyDescent="0.2">
      <c r="A8" s="13" t="s">
        <v>4</v>
      </c>
      <c r="B8" s="12"/>
      <c r="C8" s="13"/>
      <c r="D8" s="12"/>
    </row>
    <row r="9" spans="1:4" s="14" customFormat="1" ht="12.75" x14ac:dyDescent="0.2">
      <c r="A9" s="13" t="s">
        <v>5</v>
      </c>
      <c r="B9" s="12"/>
      <c r="C9" s="13"/>
      <c r="D9" s="12"/>
    </row>
    <row r="10" spans="1:4" s="14" customFormat="1" ht="12.75" x14ac:dyDescent="0.2">
      <c r="A10" s="13" t="s">
        <v>6</v>
      </c>
      <c r="B10" s="12"/>
      <c r="C10" s="13"/>
      <c r="D10" s="12"/>
    </row>
    <row r="11" spans="1:4" s="14" customFormat="1" ht="12.75" x14ac:dyDescent="0.2">
      <c r="A11" s="13" t="s">
        <v>7</v>
      </c>
      <c r="B11" s="12"/>
      <c r="C11" s="13"/>
      <c r="D11" s="12"/>
    </row>
    <row r="12" spans="1:4" s="14" customFormat="1" ht="12.75" x14ac:dyDescent="0.2">
      <c r="A12" s="13" t="s">
        <v>8</v>
      </c>
      <c r="B12" s="12"/>
      <c r="C12" s="13"/>
      <c r="D12" s="12"/>
    </row>
    <row r="13" spans="1:4" s="15" customFormat="1" x14ac:dyDescent="0.25">
      <c r="A13" s="8"/>
      <c r="B13" s="4"/>
      <c r="C13" s="8"/>
      <c r="D13" s="4"/>
    </row>
    <row r="14" spans="1:4" s="15" customFormat="1" x14ac:dyDescent="0.25">
      <c r="A14" s="16"/>
      <c r="B14" s="16"/>
      <c r="C14" s="16"/>
      <c r="D14" s="16"/>
    </row>
    <row r="15" spans="1:4" s="14" customFormat="1" x14ac:dyDescent="0.25">
      <c r="A15" s="4" t="s">
        <v>9</v>
      </c>
      <c r="B15" s="4"/>
      <c r="C15" s="4"/>
      <c r="D15" s="4"/>
    </row>
    <row r="16" spans="1:4" s="14" customFormat="1" ht="45" x14ac:dyDescent="0.2">
      <c r="A16" s="17" t="s">
        <v>60</v>
      </c>
      <c r="B16" s="18" t="s">
        <v>11</v>
      </c>
      <c r="C16" s="19" t="s">
        <v>12</v>
      </c>
      <c r="D16" s="20" t="s">
        <v>13</v>
      </c>
    </row>
    <row r="17" spans="1:4" s="10" customFormat="1" x14ac:dyDescent="0.2">
      <c r="A17" s="21" t="s">
        <v>14</v>
      </c>
      <c r="B17" s="22" t="s">
        <v>61</v>
      </c>
      <c r="C17" s="23"/>
      <c r="D17" s="24"/>
    </row>
    <row r="18" spans="1:4" s="10" customFormat="1" ht="30" x14ac:dyDescent="0.2">
      <c r="A18" s="21"/>
      <c r="B18" s="22" t="s">
        <v>62</v>
      </c>
      <c r="C18" s="23"/>
      <c r="D18" s="24"/>
    </row>
    <row r="19" spans="1:4" s="10" customFormat="1" x14ac:dyDescent="0.2">
      <c r="A19" s="21"/>
      <c r="B19" s="22" t="s">
        <v>63</v>
      </c>
      <c r="C19" s="23"/>
      <c r="D19" s="24"/>
    </row>
    <row r="20" spans="1:4" s="10" customFormat="1" ht="30" x14ac:dyDescent="0.2">
      <c r="A20" s="21"/>
      <c r="B20" s="22" t="s">
        <v>64</v>
      </c>
      <c r="C20" s="23"/>
      <c r="D20" s="24"/>
    </row>
    <row r="21" spans="1:4" s="10" customFormat="1" ht="30" x14ac:dyDescent="0.2">
      <c r="A21" s="21"/>
      <c r="B21" s="22" t="s">
        <v>65</v>
      </c>
      <c r="C21" s="23"/>
      <c r="D21" s="24"/>
    </row>
    <row r="22" spans="1:4" s="10" customFormat="1" x14ac:dyDescent="0.2">
      <c r="A22" s="21"/>
      <c r="B22" s="22" t="s">
        <v>66</v>
      </c>
      <c r="C22" s="23"/>
      <c r="D22" s="24"/>
    </row>
    <row r="23" spans="1:4" s="10" customFormat="1" ht="30.75" thickBot="1" x14ac:dyDescent="0.25">
      <c r="A23" s="25" t="s">
        <v>67</v>
      </c>
      <c r="B23" s="26" t="s">
        <v>68</v>
      </c>
      <c r="C23" s="23"/>
      <c r="D23" s="27"/>
    </row>
    <row r="24" spans="1:4" s="10" customFormat="1" ht="15.75" thickTop="1" x14ac:dyDescent="0.2">
      <c r="A24" s="28" t="s">
        <v>18</v>
      </c>
      <c r="B24" s="28">
        <v>1</v>
      </c>
      <c r="C24" s="29" t="s">
        <v>19</v>
      </c>
      <c r="D24" s="30"/>
    </row>
    <row r="25" spans="1:4" s="10" customFormat="1" x14ac:dyDescent="0.25">
      <c r="A25" s="8"/>
      <c r="B25" s="31"/>
      <c r="C25" s="32" t="s">
        <v>19</v>
      </c>
      <c r="D25" s="33">
        <f>(B24*D24)</f>
        <v>0</v>
      </c>
    </row>
    <row r="26" spans="1:4" s="10" customFormat="1" x14ac:dyDescent="0.25">
      <c r="A26" s="4"/>
      <c r="B26" s="8"/>
      <c r="C26" s="34"/>
      <c r="D26" s="35"/>
    </row>
    <row r="27" spans="1:4" x14ac:dyDescent="0.25">
      <c r="A27" s="4" t="s">
        <v>21</v>
      </c>
    </row>
    <row r="28" spans="1:4" s="14" customFormat="1" ht="30" x14ac:dyDescent="0.2">
      <c r="A28" s="17" t="s">
        <v>69</v>
      </c>
      <c r="B28" s="36" t="s">
        <v>11</v>
      </c>
      <c r="C28" s="37" t="s">
        <v>12</v>
      </c>
      <c r="D28" s="20" t="s">
        <v>13</v>
      </c>
    </row>
    <row r="29" spans="1:4" s="14" customFormat="1" x14ac:dyDescent="0.2">
      <c r="A29" s="38" t="s">
        <v>14</v>
      </c>
      <c r="B29" s="39" t="s">
        <v>70</v>
      </c>
      <c r="C29" s="40"/>
      <c r="D29" s="41"/>
    </row>
    <row r="30" spans="1:4" s="14" customFormat="1" ht="30" x14ac:dyDescent="0.2">
      <c r="A30" s="42"/>
      <c r="B30" s="43" t="s">
        <v>71</v>
      </c>
      <c r="C30" s="40"/>
      <c r="D30" s="41"/>
    </row>
    <row r="31" spans="1:4" s="14" customFormat="1" ht="30" x14ac:dyDescent="0.2">
      <c r="A31" s="42"/>
      <c r="B31" s="43" t="s">
        <v>72</v>
      </c>
      <c r="C31" s="40"/>
      <c r="D31" s="41"/>
    </row>
    <row r="32" spans="1:4" s="14" customFormat="1" x14ac:dyDescent="0.2">
      <c r="A32" s="42"/>
      <c r="B32" s="43" t="s">
        <v>73</v>
      </c>
      <c r="C32" s="40"/>
      <c r="D32" s="41"/>
    </row>
    <row r="33" spans="1:4" s="14" customFormat="1" ht="30" x14ac:dyDescent="0.2">
      <c r="A33" s="42"/>
      <c r="B33" s="43" t="s">
        <v>74</v>
      </c>
      <c r="C33" s="40"/>
      <c r="D33" s="41"/>
    </row>
    <row r="34" spans="1:4" s="14" customFormat="1" ht="15.75" thickBot="1" x14ac:dyDescent="0.25">
      <c r="A34" s="42"/>
      <c r="B34" s="43" t="s">
        <v>75</v>
      </c>
      <c r="C34" s="40"/>
      <c r="D34" s="41"/>
    </row>
    <row r="35" spans="1:4" s="10" customFormat="1" ht="15.75" thickTop="1" x14ac:dyDescent="0.2">
      <c r="A35" s="28" t="s">
        <v>18</v>
      </c>
      <c r="B35" s="44">
        <v>1</v>
      </c>
      <c r="C35" s="29" t="s">
        <v>19</v>
      </c>
      <c r="D35" s="30"/>
    </row>
    <row r="36" spans="1:4" x14ac:dyDescent="0.25">
      <c r="C36" s="45" t="s">
        <v>19</v>
      </c>
      <c r="D36" s="33">
        <f>(B35*D35)</f>
        <v>0</v>
      </c>
    </row>
    <row r="38" spans="1:4" x14ac:dyDescent="0.25">
      <c r="C38" s="45" t="s">
        <v>33</v>
      </c>
      <c r="D38" s="33">
        <f>D36+D25</f>
        <v>0</v>
      </c>
    </row>
  </sheetData>
  <sheetProtection selectLockedCells="1" selectUnlockedCells="1"/>
  <pageMargins left="0.70833333333333304" right="0.51180555555555596" top="0.78749999999999998" bottom="0.78749999999999998" header="0.31527777777777799" footer="0.31527777777777799"/>
  <pageSetup paperSize="8" scale="87" firstPageNumber="0" orientation="landscape" r:id="rId1"/>
  <headerFooter alignWithMargins="0">
    <oddHeader>&amp;L&amp;9Janáčkova akademie múzických umění v Brně</oddHeader>
    <oddFooter>&amp;C&amp;9&amp;P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oliteln_x00e9_ xmlns="14d538d4-71ad-4e40-b2c2-a79fee01aec0" xsi:nil="true"/>
    <_Flow_SignoffStatus xmlns="14d538d4-71ad-4e40-b2c2-a79fee01aec0" xsi:nil="true"/>
    <TaxCatchAll xmlns="79e2a5db-5bd2-4df3-8065-8652666013c6" xsi:nil="true"/>
    <lcf76f155ced4ddcb4097134ff3c332f xmlns="14d538d4-71ad-4e40-b2c2-a79fee01aec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D8D6B9A76469654CA709F9A4AE22D0C8" ma:contentTypeVersion="17" ma:contentTypeDescription="Vytvoří nový dokument" ma:contentTypeScope="" ma:versionID="dc20868ed493bfc3c7edcdce3fe44121">
  <xsd:schema xmlns:xsd="http://www.w3.org/2001/XMLSchema" xmlns:xs="http://www.w3.org/2001/XMLSchema" xmlns:p="http://schemas.microsoft.com/office/2006/metadata/properties" xmlns:ns2="14d538d4-71ad-4e40-b2c2-a79fee01aec0" xmlns:ns3="79e2a5db-5bd2-4df3-8065-8652666013c6" targetNamespace="http://schemas.microsoft.com/office/2006/metadata/properties" ma:root="true" ma:fieldsID="69fef47aed713953e3b472bcbb9844b9" ns2:_="" ns3:_="">
    <xsd:import namespace="14d538d4-71ad-4e40-b2c2-a79fee01aec0"/>
    <xsd:import namespace="79e2a5db-5bd2-4df3-8065-8652666013c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element ref="ns2:MediaLengthInSeconds" minOccurs="0"/>
                <xsd:element ref="ns2:Voliteln_x00e9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d538d4-71ad-4e40-b2c2-a79fee01ae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5ffe9a1-bb0e-4c0e-94a8-4772372bcc7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Voliteln_x00e9_" ma:index="23" nillable="true" ma:displayName="Volitelné" ma:format="Dropdown" ma:internalName="Voliteln_x00e9_">
      <xsd:simpleType>
        <xsd:union memberTypes="dms:Text">
          <xsd:simpleType>
            <xsd:restriction base="dms:Choice">
              <xsd:enumeration value="Volba 1"/>
              <xsd:enumeration value="Volba 2"/>
              <xsd:enumeration value="Volba 3"/>
            </xsd:restriction>
          </xsd:simpleType>
        </xsd:union>
      </xsd:simpleType>
    </xsd:element>
    <xsd:element name="_Flow_SignoffStatus" ma:index="24" nillable="true" ma:displayName="Stav odsouhlasení"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e2a5db-5bd2-4df3-8065-8652666013c6"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element name="TaxCatchAll" ma:index="14" nillable="true" ma:displayName="Taxonomy Catch All Column" ma:hidden="true" ma:list="{e8d76da5-e68a-462e-8653-5d366c7871c5}" ma:internalName="TaxCatchAll" ma:showField="CatchAllData" ma:web="79e2a5db-5bd2-4df3-8065-8652666013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683C85-E90C-46AD-A685-19AD327B580D}">
  <ds:schemaRefs>
    <ds:schemaRef ds:uri="http://schemas.microsoft.com/sharepoint/v3/contenttype/forms"/>
  </ds:schemaRefs>
</ds:datastoreItem>
</file>

<file path=customXml/itemProps2.xml><?xml version="1.0" encoding="utf-8"?>
<ds:datastoreItem xmlns:ds="http://schemas.openxmlformats.org/officeDocument/2006/customXml" ds:itemID="{0D748ADC-997E-4675-AD2B-4CEEBECC3638}">
  <ds:schemaRefs>
    <ds:schemaRef ds:uri="http://schemas.microsoft.com/office/2006/metadata/properties"/>
    <ds:schemaRef ds:uri="http://schemas.microsoft.com/office/infopath/2007/PartnerControls"/>
    <ds:schemaRef ds:uri="14d538d4-71ad-4e40-b2c2-a79fee01aec0"/>
    <ds:schemaRef ds:uri="79e2a5db-5bd2-4df3-8065-8652666013c6"/>
  </ds:schemaRefs>
</ds:datastoreItem>
</file>

<file path=customXml/itemProps3.xml><?xml version="1.0" encoding="utf-8"?>
<ds:datastoreItem xmlns:ds="http://schemas.openxmlformats.org/officeDocument/2006/customXml" ds:itemID="{236644E7-574F-4F65-B6F0-F865A8E17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d538d4-71ad-4e40-b2c2-a79fee01aec0"/>
    <ds:schemaRef ds:uri="79e2a5db-5bd2-4df3-8065-8652666013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Část 1 servery</vt:lpstr>
      <vt:lpstr>Část 2 Upgrade páskové jednotky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Libor Spáčil</dc:creator>
  <cp:keywords/>
  <dc:description/>
  <cp:lastModifiedBy>Kateřina Olša</cp:lastModifiedBy>
  <cp:revision/>
  <cp:lastPrinted>2025-10-21T06:23:35Z</cp:lastPrinted>
  <dcterms:created xsi:type="dcterms:W3CDTF">2025-05-09T13:41:25Z</dcterms:created>
  <dcterms:modified xsi:type="dcterms:W3CDTF">2025-10-23T08:35:16Z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0x010100D8D6B9A76469654CA709F9A4AE22D0C8</vt:lpwstr>
  </property>
</Properties>
</file>