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0"/>
  </bookViews>
  <sheets>
    <sheet name="Datová síť specifikace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<sst xmlns="http://schemas.openxmlformats.org/spreadsheetml/2006/main" count="154" uniqueCount="89">
  <si>
    <t>Součástí prací je:</t>
  </si>
  <si>
    <t>MATERIÁL</t>
  </si>
  <si>
    <t>Pol.</t>
  </si>
  <si>
    <t>Obchodní název</t>
  </si>
  <si>
    <t>MJ</t>
  </si>
  <si>
    <t>Počet</t>
  </si>
  <si>
    <t>Cena/MJ</t>
  </si>
  <si>
    <t>Celkem</t>
  </si>
  <si>
    <t>1.</t>
  </si>
  <si>
    <t>Trubka PVC pevná, konzole, příchytky k uchycení</t>
  </si>
  <si>
    <t>m</t>
  </si>
  <si>
    <t>2.</t>
  </si>
  <si>
    <t>Trubka Monoflex 1440 (EN), 40/21mm</t>
  </si>
  <si>
    <t>3.</t>
  </si>
  <si>
    <t>Trubka ohebná pod omítku 36mm</t>
  </si>
  <si>
    <t>4.</t>
  </si>
  <si>
    <t>Žlab WDK 110x60 PVC</t>
  </si>
  <si>
    <t>5.</t>
  </si>
  <si>
    <t>Kabel UTP 4páry kat. 6, 250MHz, LSZH, středový kříž, AMP-TYCO</t>
  </si>
  <si>
    <t>6.</t>
  </si>
  <si>
    <t>Kabel optický 12xMM, 50/125, OM3, ochrana LSZH, AMP-TYCO</t>
  </si>
  <si>
    <t>7.</t>
  </si>
  <si>
    <t>Kabel H05VV-F ( CYSY ) 3x2,5 flexibilní ohebný kabel, bílý</t>
  </si>
  <si>
    <t>8.</t>
  </si>
  <si>
    <t>Panel rozv. 19", 24xRJ45, UTP, kat.6, s vyvaz. třmenem, AMP-TYCO</t>
  </si>
  <si>
    <t>ks</t>
  </si>
  <si>
    <t>9.</t>
  </si>
  <si>
    <t>Panel optický 19", 12x spojka SC OM3, 12x pigtail OM3, 12x ochrana svárů, držák ochrany svárů, průchodka, AMP-TYCO</t>
  </si>
  <si>
    <t>10.</t>
  </si>
  <si>
    <t>Zásuvka neosázená 1xRJ45, šikmá bílá, vč. rámečku, AMP-TYCO</t>
  </si>
  <si>
    <t>11.</t>
  </si>
  <si>
    <t>Zásuvka neosázená 2xRJ45, šikmá bílá, vč. rámečku, AMP-TYCO</t>
  </si>
  <si>
    <t>12.</t>
  </si>
  <si>
    <t>Zásuvka 230V, Tango, bílá, krabice na omítku, rámeček</t>
  </si>
  <si>
    <t>13.</t>
  </si>
  <si>
    <t>Modul nestíněný "keystone" SL, 1xRJ45, bílý, kat.6, AMP-TYCO</t>
  </si>
  <si>
    <t>14.</t>
  </si>
  <si>
    <t>Krabice přístrojová, hluboká, pod omítku</t>
  </si>
  <si>
    <t>15.</t>
  </si>
  <si>
    <t>Panel vyvazovací 1U/125 šedý</t>
  </si>
  <si>
    <t>16.</t>
  </si>
  <si>
    <t>Panel napájecí s přepěťovou ochranou, indikací stavu, vypínačem, 8x230V, 19" provedení, koncovka do UPS</t>
  </si>
  <si>
    <t>17.</t>
  </si>
  <si>
    <t>Kabel napájecí 230V CEE 7/7 - IEC 320 C13 zásuvka, 3m</t>
  </si>
  <si>
    <t>18.</t>
  </si>
  <si>
    <t>Konektor Male do UPS</t>
  </si>
  <si>
    <t>19.</t>
  </si>
  <si>
    <t>Instalační box pod omítku 400x400x300 mm, průchodky, nábytkové obložení, panty, dřevěná dvířka</t>
  </si>
  <si>
    <t>20.</t>
  </si>
  <si>
    <t>Pomocný stavební a instalační materiál</t>
  </si>
  <si>
    <t>kmpl</t>
  </si>
  <si>
    <t>INSTALACE</t>
  </si>
  <si>
    <t>Název</t>
  </si>
  <si>
    <t>Instalace kabelových tras - PVC žlab</t>
  </si>
  <si>
    <t>Instalace kabelových tras - PVC trubka pevná, konzole, příchytky</t>
  </si>
  <si>
    <t>Instalace kabelových tras - PVC trubka ohebná pod omítku</t>
  </si>
  <si>
    <t>Instalace kabelových tras - PVC trubka monoflex</t>
  </si>
  <si>
    <t>Vysekání drážky pro uložení trubky, zapravení, zakrytí, úklid</t>
  </si>
  <si>
    <t>Vysekání koridoru ve zdi š=300mm, hl.200mm, zapravení, zakrytí, úklid</t>
  </si>
  <si>
    <t>Vysekání otvoru ve zdi - box pod omítku 400x400x300 mm, průchodky, nábytkové obložení, panty, dřevěná dvířka, zapravení, zakrytí, úklid</t>
  </si>
  <si>
    <t>Výmalba, zakrytí, úklid</t>
  </si>
  <si>
    <t>m2</t>
  </si>
  <si>
    <t>Restaurátorské práce - vnitřní historický zdobený štuk, zakrytí, úklid</t>
  </si>
  <si>
    <t>Provedení průrazu š=40mm, hl.=600mm, zapravení, výmalba, zakrytí, úklid</t>
  </si>
  <si>
    <t>Provedení protipožární ucpávky</t>
  </si>
  <si>
    <t>Odpojení a demontáž stávajících UTP rozvodů - panely, kabely, trasy</t>
  </si>
  <si>
    <t>hod</t>
  </si>
  <si>
    <t>Odpojení a demontáž stávajících optických rozvodů, překládka 3 kabelů, převaření, měření OTDR, certif.protokol</t>
  </si>
  <si>
    <t>Odpojení a demontáž stávajícího datového rozvaděče, ekologická likvidace</t>
  </si>
  <si>
    <t>Instalace UTP kabelu kat.6, vyhledání kabelových tras pod omítkou, zjištění průchodnosti tras</t>
  </si>
  <si>
    <t>Instalace optického kabelu</t>
  </si>
  <si>
    <t>Instalace kabelu CYSY - pohyblivý přívod</t>
  </si>
  <si>
    <t>Instalace vyvaz.panelu</t>
  </si>
  <si>
    <t>Instalace Patch panelu UTP 24port kat. 6, vč. zapojení a popisu</t>
  </si>
  <si>
    <t>Instalace a kompletace optického panelu, 12x svár a měření, certif.protokol</t>
  </si>
  <si>
    <t>21.</t>
  </si>
  <si>
    <t>Instalace zásuvky UTP kat.6, vč. zapojení 1xRJ45 a popisu</t>
  </si>
  <si>
    <t>22.</t>
  </si>
  <si>
    <t>Instalace zásuvky UTP kat.6, vč. zapojení 2xRJ45 a popisu</t>
  </si>
  <si>
    <t>23.</t>
  </si>
  <si>
    <t>Instalace přístrojové krabice pro zásuvku UTP, zasekání, zapravení</t>
  </si>
  <si>
    <t>24.</t>
  </si>
  <si>
    <t>Měření metalické linky UTP kat.6, vč.certif.protokolu</t>
  </si>
  <si>
    <t>Příloha č. 1</t>
  </si>
  <si>
    <t>JAMU - Rozšíření stávající datové sítě v objektu Hudební fakulty</t>
  </si>
  <si>
    <t>SOUPIS PRACÍ A DODÁVEK - VÝKAZ VÝMĚR</t>
  </si>
  <si>
    <t>·         Likvidace stávajícího rozvaděče v m.č.102B 
·         Přesun komplet rozvodů a prodloužení optické kabeláže do DR pod schodištěm m.č.120A 
·         Instalace nových metalických kabelů 
·         Částečná výměna zásuvek 
·         Rozšíření metalických rozvodů v m.č.100, 101A 
·         Optické propojení mezi DR v m.č.332 a DR v m.č.209 
·         Pohyblivý elektrický přívod 230V pro DR v m.č.209 z UPS v DR v m.č.332 
·         Kabelové trasy 
·         Úprava rozvodů pro kamerový systém v m.č.108/109 
·         Stolařské práce 
·         Restaurátorské práce - vnitřní historický zdobený štuk 
·         Stavební úpravy, sekání, zapravení, výmalba, zakrytí podlah a nábytku, úklid 
·         Ekologická likvidace staré kabeláže a dalších odpadů 
·         Projekční činnost (dokumentace skutečného provedení)</t>
  </si>
  <si>
    <t>Celkem v Kč bez DPH</t>
  </si>
  <si>
    <t>Cena celkem bez DPH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</si>
</sst>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thin"/>
      <right style="thin"/>
      <top style="double"/>
      <bottom style="thin"/>
    </border>
    <border>
      <left style="thin"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0" fillId="0" borderId="12" xfId="0" applyNumberFormat="1" applyBorder="1"/>
    <xf numFmtId="4" fontId="0" fillId="0" borderId="14" xfId="0" applyNumberFormat="1" applyBorder="1"/>
    <xf numFmtId="4" fontId="0" fillId="0" borderId="2" xfId="0" applyNumberFormat="1" applyBorder="1"/>
    <xf numFmtId="4" fontId="0" fillId="0" borderId="15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16" xfId="0" applyNumberFormat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4" fontId="0" fillId="0" borderId="0" xfId="0" applyNumberFormat="1" applyBorder="1"/>
    <xf numFmtId="0" fontId="3" fillId="0" borderId="0" xfId="0" applyFont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5" fillId="0" borderId="6" xfId="0" applyFont="1" applyBorder="1" applyAlignment="1">
      <alignment wrapText="1"/>
    </xf>
    <xf numFmtId="0" fontId="5" fillId="0" borderId="6" xfId="0" applyFont="1" applyBorder="1"/>
    <xf numFmtId="0" fontId="4" fillId="0" borderId="0" xfId="0" applyFont="1"/>
    <xf numFmtId="0" fontId="6" fillId="0" borderId="1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 topLeftCell="A1">
      <selection activeCell="C65" sqref="C65"/>
    </sheetView>
  </sheetViews>
  <sheetFormatPr defaultColWidth="9.140625" defaultRowHeight="15"/>
  <cols>
    <col min="1" max="1" width="10.57421875" style="0" bestFit="1" customWidth="1"/>
    <col min="2" max="2" width="71.57421875" style="0" customWidth="1"/>
    <col min="6" max="6" width="11.8515625" style="0" bestFit="1" customWidth="1"/>
  </cols>
  <sheetData>
    <row r="1" spans="1:6" s="11" customFormat="1" ht="19.5" customHeight="1">
      <c r="A1" s="12" t="s">
        <v>84</v>
      </c>
      <c r="E1" s="32" t="s">
        <v>83</v>
      </c>
      <c r="F1" s="32"/>
    </row>
    <row r="3" ht="15">
      <c r="A3" s="1" t="s">
        <v>0</v>
      </c>
    </row>
    <row r="4" spans="2:6" ht="214.5" customHeight="1">
      <c r="B4" s="36" t="s">
        <v>86</v>
      </c>
      <c r="C4" s="36"/>
      <c r="D4" s="36"/>
      <c r="E4" s="36"/>
      <c r="F4" s="36"/>
    </row>
    <row r="6" ht="15">
      <c r="A6" s="37" t="s">
        <v>85</v>
      </c>
    </row>
    <row r="7" ht="13.5" customHeight="1">
      <c r="A7" s="1"/>
    </row>
    <row r="8" spans="1:2" ht="15.75" thickBot="1">
      <c r="A8" s="1" t="s">
        <v>1</v>
      </c>
      <c r="B8" s="1"/>
    </row>
    <row r="9" spans="1:6" ht="15.75" thickBot="1">
      <c r="A9" s="14" t="s">
        <v>2</v>
      </c>
      <c r="B9" s="16" t="s">
        <v>3</v>
      </c>
      <c r="C9" s="18" t="s">
        <v>4</v>
      </c>
      <c r="D9" s="18" t="s">
        <v>5</v>
      </c>
      <c r="E9" s="19" t="s">
        <v>6</v>
      </c>
      <c r="F9" s="21" t="s">
        <v>7</v>
      </c>
    </row>
    <row r="10" spans="1:6" ht="15.75" thickTop="1">
      <c r="A10" s="13" t="s">
        <v>8</v>
      </c>
      <c r="B10" s="15" t="s">
        <v>9</v>
      </c>
      <c r="C10" s="17" t="s">
        <v>10</v>
      </c>
      <c r="D10" s="17">
        <v>30</v>
      </c>
      <c r="E10" s="22"/>
      <c r="F10" s="23">
        <f>D10*E10</f>
        <v>0</v>
      </c>
    </row>
    <row r="11" spans="1:6" ht="15">
      <c r="A11" s="3" t="s">
        <v>11</v>
      </c>
      <c r="B11" s="4" t="s">
        <v>12</v>
      </c>
      <c r="C11" s="5" t="s">
        <v>10</v>
      </c>
      <c r="D11" s="5">
        <v>10</v>
      </c>
      <c r="E11" s="24"/>
      <c r="F11" s="25">
        <f>D11*E11</f>
        <v>0</v>
      </c>
    </row>
    <row r="12" spans="1:6" ht="15">
      <c r="A12" s="3" t="s">
        <v>13</v>
      </c>
      <c r="B12" s="4" t="s">
        <v>14</v>
      </c>
      <c r="C12" s="5" t="s">
        <v>10</v>
      </c>
      <c r="D12" s="5">
        <v>60</v>
      </c>
      <c r="E12" s="24"/>
      <c r="F12" s="25">
        <f aca="true" t="shared" si="0" ref="F12:F29">D12*E12</f>
        <v>0</v>
      </c>
    </row>
    <row r="13" spans="1:6" ht="15">
      <c r="A13" s="3" t="s">
        <v>15</v>
      </c>
      <c r="B13" s="4" t="s">
        <v>16</v>
      </c>
      <c r="C13" s="5" t="s">
        <v>10</v>
      </c>
      <c r="D13" s="5">
        <v>6</v>
      </c>
      <c r="E13" s="24"/>
      <c r="F13" s="25">
        <f t="shared" si="0"/>
        <v>0</v>
      </c>
    </row>
    <row r="14" spans="1:6" ht="15">
      <c r="A14" s="3" t="s">
        <v>17</v>
      </c>
      <c r="B14" s="4" t="s">
        <v>18</v>
      </c>
      <c r="C14" s="5" t="s">
        <v>10</v>
      </c>
      <c r="D14" s="5">
        <v>2400</v>
      </c>
      <c r="E14" s="24"/>
      <c r="F14" s="25">
        <f t="shared" si="0"/>
        <v>0</v>
      </c>
    </row>
    <row r="15" spans="1:6" ht="15">
      <c r="A15" s="3" t="s">
        <v>19</v>
      </c>
      <c r="B15" s="4" t="s">
        <v>20</v>
      </c>
      <c r="C15" s="5" t="s">
        <v>10</v>
      </c>
      <c r="D15" s="5">
        <v>50</v>
      </c>
      <c r="E15" s="24"/>
      <c r="F15" s="25">
        <f t="shared" si="0"/>
        <v>0</v>
      </c>
    </row>
    <row r="16" spans="1:6" ht="15">
      <c r="A16" s="3" t="s">
        <v>21</v>
      </c>
      <c r="B16" s="4" t="s">
        <v>22</v>
      </c>
      <c r="C16" s="5" t="s">
        <v>10</v>
      </c>
      <c r="D16" s="5">
        <v>40</v>
      </c>
      <c r="E16" s="24"/>
      <c r="F16" s="25">
        <f t="shared" si="0"/>
        <v>0</v>
      </c>
    </row>
    <row r="17" spans="1:6" ht="15">
      <c r="A17" s="3" t="s">
        <v>23</v>
      </c>
      <c r="B17" s="4" t="s">
        <v>24</v>
      </c>
      <c r="C17" s="5" t="s">
        <v>25</v>
      </c>
      <c r="D17" s="5">
        <v>3</v>
      </c>
      <c r="E17" s="24"/>
      <c r="F17" s="25">
        <f t="shared" si="0"/>
        <v>0</v>
      </c>
    </row>
    <row r="18" spans="1:6" ht="30">
      <c r="A18" s="3" t="s">
        <v>26</v>
      </c>
      <c r="B18" s="4" t="s">
        <v>27</v>
      </c>
      <c r="C18" s="5" t="s">
        <v>25</v>
      </c>
      <c r="D18" s="5">
        <v>2</v>
      </c>
      <c r="E18" s="24"/>
      <c r="F18" s="25">
        <f t="shared" si="0"/>
        <v>0</v>
      </c>
    </row>
    <row r="19" spans="1:6" ht="15">
      <c r="A19" s="3" t="s">
        <v>28</v>
      </c>
      <c r="B19" s="4" t="s">
        <v>29</v>
      </c>
      <c r="C19" s="5" t="s">
        <v>25</v>
      </c>
      <c r="D19" s="5">
        <v>11</v>
      </c>
      <c r="E19" s="24"/>
      <c r="F19" s="25">
        <f t="shared" si="0"/>
        <v>0</v>
      </c>
    </row>
    <row r="20" spans="1:6" ht="15">
      <c r="A20" s="3" t="s">
        <v>30</v>
      </c>
      <c r="B20" s="4" t="s">
        <v>31</v>
      </c>
      <c r="C20" s="5" t="s">
        <v>25</v>
      </c>
      <c r="D20" s="5">
        <v>2</v>
      </c>
      <c r="E20" s="24"/>
      <c r="F20" s="25">
        <f t="shared" si="0"/>
        <v>0</v>
      </c>
    </row>
    <row r="21" spans="1:6" ht="15">
      <c r="A21" s="3" t="s">
        <v>32</v>
      </c>
      <c r="B21" s="4" t="s">
        <v>33</v>
      </c>
      <c r="C21" s="5" t="s">
        <v>25</v>
      </c>
      <c r="D21" s="5">
        <v>1</v>
      </c>
      <c r="E21" s="24"/>
      <c r="F21" s="25">
        <f t="shared" si="0"/>
        <v>0</v>
      </c>
    </row>
    <row r="22" spans="1:6" ht="15">
      <c r="A22" s="3" t="s">
        <v>34</v>
      </c>
      <c r="B22" s="4" t="s">
        <v>35</v>
      </c>
      <c r="C22" s="5" t="s">
        <v>25</v>
      </c>
      <c r="D22" s="5">
        <v>35</v>
      </c>
      <c r="E22" s="24"/>
      <c r="F22" s="25">
        <f t="shared" si="0"/>
        <v>0</v>
      </c>
    </row>
    <row r="23" spans="1:6" ht="15">
      <c r="A23" s="3" t="s">
        <v>36</v>
      </c>
      <c r="B23" s="4" t="s">
        <v>37</v>
      </c>
      <c r="C23" s="5" t="s">
        <v>25</v>
      </c>
      <c r="D23" s="5">
        <v>14</v>
      </c>
      <c r="E23" s="24"/>
      <c r="F23" s="25">
        <f t="shared" si="0"/>
        <v>0</v>
      </c>
    </row>
    <row r="24" spans="1:6" ht="15">
      <c r="A24" s="3" t="s">
        <v>38</v>
      </c>
      <c r="B24" s="4" t="s">
        <v>39</v>
      </c>
      <c r="C24" s="5" t="s">
        <v>25</v>
      </c>
      <c r="D24" s="5">
        <v>1</v>
      </c>
      <c r="E24" s="24"/>
      <c r="F24" s="25">
        <f t="shared" si="0"/>
        <v>0</v>
      </c>
    </row>
    <row r="25" spans="1:6" ht="30">
      <c r="A25" s="3" t="s">
        <v>40</v>
      </c>
      <c r="B25" s="4" t="s">
        <v>41</v>
      </c>
      <c r="C25" s="5" t="s">
        <v>25</v>
      </c>
      <c r="D25" s="5">
        <v>1</v>
      </c>
      <c r="E25" s="24"/>
      <c r="F25" s="25">
        <f t="shared" si="0"/>
        <v>0</v>
      </c>
    </row>
    <row r="26" spans="1:6" ht="15">
      <c r="A26" s="3" t="s">
        <v>42</v>
      </c>
      <c r="B26" s="4" t="s">
        <v>43</v>
      </c>
      <c r="C26" s="5" t="s">
        <v>25</v>
      </c>
      <c r="D26" s="5">
        <v>1</v>
      </c>
      <c r="E26" s="24"/>
      <c r="F26" s="25">
        <f t="shared" si="0"/>
        <v>0</v>
      </c>
    </row>
    <row r="27" spans="1:6" ht="15">
      <c r="A27" s="3" t="s">
        <v>44</v>
      </c>
      <c r="B27" s="4" t="s">
        <v>45</v>
      </c>
      <c r="C27" s="5" t="s">
        <v>25</v>
      </c>
      <c r="D27" s="5">
        <v>1</v>
      </c>
      <c r="E27" s="24"/>
      <c r="F27" s="25">
        <f t="shared" si="0"/>
        <v>0</v>
      </c>
    </row>
    <row r="28" spans="1:6" ht="30">
      <c r="A28" s="3" t="s">
        <v>46</v>
      </c>
      <c r="B28" s="4" t="s">
        <v>47</v>
      </c>
      <c r="C28" s="5" t="s">
        <v>25</v>
      </c>
      <c r="D28" s="5">
        <v>1</v>
      </c>
      <c r="E28" s="24"/>
      <c r="F28" s="25">
        <f t="shared" si="0"/>
        <v>0</v>
      </c>
    </row>
    <row r="29" spans="1:6" ht="15.75" thickBot="1">
      <c r="A29" s="6" t="s">
        <v>48</v>
      </c>
      <c r="B29" s="7" t="s">
        <v>49</v>
      </c>
      <c r="C29" s="8" t="s">
        <v>50</v>
      </c>
      <c r="D29" s="8">
        <v>1</v>
      </c>
      <c r="E29" s="26"/>
      <c r="F29" s="25">
        <f t="shared" si="0"/>
        <v>0</v>
      </c>
    </row>
    <row r="30" spans="1:6" ht="15.75" thickBot="1">
      <c r="A30" s="9"/>
      <c r="B30" s="38" t="s">
        <v>87</v>
      </c>
      <c r="C30" s="10"/>
      <c r="D30" s="10"/>
      <c r="E30" s="27"/>
      <c r="F30" s="28">
        <f>SUM(F10:F29)</f>
        <v>0</v>
      </c>
    </row>
    <row r="31" spans="1:6" ht="15">
      <c r="A31" s="29"/>
      <c r="B31" s="30"/>
      <c r="C31" s="29"/>
      <c r="D31" s="29"/>
      <c r="E31" s="31"/>
      <c r="F31" s="31"/>
    </row>
    <row r="32" spans="1:2" ht="15.75" thickBot="1">
      <c r="A32" s="1" t="s">
        <v>51</v>
      </c>
      <c r="B32" s="2"/>
    </row>
    <row r="33" spans="1:6" ht="15.75" thickBot="1">
      <c r="A33" s="14" t="s">
        <v>2</v>
      </c>
      <c r="B33" s="16" t="s">
        <v>52</v>
      </c>
      <c r="C33" s="19" t="s">
        <v>4</v>
      </c>
      <c r="D33" s="18" t="s">
        <v>5</v>
      </c>
      <c r="E33" s="19" t="s">
        <v>6</v>
      </c>
      <c r="F33" s="21" t="s">
        <v>7</v>
      </c>
    </row>
    <row r="34" spans="1:6" ht="15.75" thickTop="1">
      <c r="A34" s="13" t="s">
        <v>8</v>
      </c>
      <c r="B34" s="15" t="s">
        <v>53</v>
      </c>
      <c r="C34" s="20" t="s">
        <v>10</v>
      </c>
      <c r="D34" s="17">
        <v>6</v>
      </c>
      <c r="E34" s="22"/>
      <c r="F34" s="23">
        <f>D34*E34</f>
        <v>0</v>
      </c>
    </row>
    <row r="35" spans="1:6" ht="15">
      <c r="A35" s="3" t="s">
        <v>11</v>
      </c>
      <c r="B35" s="4" t="s">
        <v>54</v>
      </c>
      <c r="C35" s="5" t="s">
        <v>10</v>
      </c>
      <c r="D35" s="5">
        <v>30</v>
      </c>
      <c r="E35" s="24"/>
      <c r="F35" s="25">
        <f>D35*E35</f>
        <v>0</v>
      </c>
    </row>
    <row r="36" spans="1:6" ht="15">
      <c r="A36" s="3" t="s">
        <v>13</v>
      </c>
      <c r="B36" s="4" t="s">
        <v>55</v>
      </c>
      <c r="C36" s="5" t="s">
        <v>10</v>
      </c>
      <c r="D36" s="5">
        <v>60</v>
      </c>
      <c r="E36" s="24"/>
      <c r="F36" s="25">
        <f aca="true" t="shared" si="1" ref="F36:F57">D36*E36</f>
        <v>0</v>
      </c>
    </row>
    <row r="37" spans="1:6" ht="15">
      <c r="A37" s="3" t="s">
        <v>15</v>
      </c>
      <c r="B37" s="4" t="s">
        <v>56</v>
      </c>
      <c r="C37" s="5" t="s">
        <v>10</v>
      </c>
      <c r="D37" s="5">
        <v>10</v>
      </c>
      <c r="E37" s="24"/>
      <c r="F37" s="25">
        <f t="shared" si="1"/>
        <v>0</v>
      </c>
    </row>
    <row r="38" spans="1:6" ht="15">
      <c r="A38" s="3" t="s">
        <v>17</v>
      </c>
      <c r="B38" s="4" t="s">
        <v>57</v>
      </c>
      <c r="C38" s="5" t="s">
        <v>10</v>
      </c>
      <c r="D38" s="5">
        <v>60</v>
      </c>
      <c r="E38" s="24"/>
      <c r="F38" s="25">
        <f t="shared" si="1"/>
        <v>0</v>
      </c>
    </row>
    <row r="39" spans="1:6" ht="15">
      <c r="A39" s="3" t="s">
        <v>19</v>
      </c>
      <c r="B39" s="4" t="s">
        <v>58</v>
      </c>
      <c r="C39" s="5" t="s">
        <v>10</v>
      </c>
      <c r="D39" s="5">
        <v>2</v>
      </c>
      <c r="E39" s="24"/>
      <c r="F39" s="25">
        <f t="shared" si="1"/>
        <v>0</v>
      </c>
    </row>
    <row r="40" spans="1:6" ht="30">
      <c r="A40" s="3" t="s">
        <v>21</v>
      </c>
      <c r="B40" s="4" t="s">
        <v>59</v>
      </c>
      <c r="C40" s="5" t="s">
        <v>25</v>
      </c>
      <c r="D40" s="5">
        <v>1</v>
      </c>
      <c r="E40" s="24"/>
      <c r="F40" s="25">
        <f t="shared" si="1"/>
        <v>0</v>
      </c>
    </row>
    <row r="41" spans="1:6" ht="15">
      <c r="A41" s="3" t="s">
        <v>23</v>
      </c>
      <c r="B41" s="4" t="s">
        <v>60</v>
      </c>
      <c r="C41" s="5" t="s">
        <v>61</v>
      </c>
      <c r="D41" s="5">
        <v>30</v>
      </c>
      <c r="E41" s="24"/>
      <c r="F41" s="25">
        <f t="shared" si="1"/>
        <v>0</v>
      </c>
    </row>
    <row r="42" spans="1:6" ht="15">
      <c r="A42" s="3" t="s">
        <v>26</v>
      </c>
      <c r="B42" s="4" t="s">
        <v>62</v>
      </c>
      <c r="C42" s="5" t="s">
        <v>61</v>
      </c>
      <c r="D42" s="5">
        <v>2</v>
      </c>
      <c r="E42" s="24"/>
      <c r="F42" s="25">
        <f t="shared" si="1"/>
        <v>0</v>
      </c>
    </row>
    <row r="43" spans="1:6" ht="15">
      <c r="A43" s="3" t="s">
        <v>28</v>
      </c>
      <c r="B43" s="4" t="s">
        <v>63</v>
      </c>
      <c r="C43" s="5" t="s">
        <v>25</v>
      </c>
      <c r="D43" s="5">
        <v>4</v>
      </c>
      <c r="E43" s="24"/>
      <c r="F43" s="25">
        <f t="shared" si="1"/>
        <v>0</v>
      </c>
    </row>
    <row r="44" spans="1:6" ht="15">
      <c r="A44" s="3" t="s">
        <v>30</v>
      </c>
      <c r="B44" s="4" t="s">
        <v>64</v>
      </c>
      <c r="C44" s="5" t="s">
        <v>25</v>
      </c>
      <c r="D44" s="5">
        <v>4</v>
      </c>
      <c r="E44" s="24"/>
      <c r="F44" s="25">
        <f t="shared" si="1"/>
        <v>0</v>
      </c>
    </row>
    <row r="45" spans="1:6" ht="15">
      <c r="A45" s="3" t="s">
        <v>32</v>
      </c>
      <c r="B45" s="4" t="s">
        <v>65</v>
      </c>
      <c r="C45" s="5" t="s">
        <v>66</v>
      </c>
      <c r="D45" s="5">
        <v>65</v>
      </c>
      <c r="E45" s="24"/>
      <c r="F45" s="25">
        <f t="shared" si="1"/>
        <v>0</v>
      </c>
    </row>
    <row r="46" spans="1:6" ht="30">
      <c r="A46" s="3" t="s">
        <v>34</v>
      </c>
      <c r="B46" s="4" t="s">
        <v>67</v>
      </c>
      <c r="C46" s="5" t="s">
        <v>66</v>
      </c>
      <c r="D46" s="5">
        <v>24</v>
      </c>
      <c r="E46" s="24"/>
      <c r="F46" s="25">
        <f t="shared" si="1"/>
        <v>0</v>
      </c>
    </row>
    <row r="47" spans="1:6" ht="15">
      <c r="A47" s="3" t="s">
        <v>36</v>
      </c>
      <c r="B47" s="4" t="s">
        <v>68</v>
      </c>
      <c r="C47" s="5" t="s">
        <v>25</v>
      </c>
      <c r="D47" s="5">
        <v>1</v>
      </c>
      <c r="E47" s="24"/>
      <c r="F47" s="25">
        <f t="shared" si="1"/>
        <v>0</v>
      </c>
    </row>
    <row r="48" spans="1:6" ht="30">
      <c r="A48" s="3" t="s">
        <v>38</v>
      </c>
      <c r="B48" s="4" t="s">
        <v>69</v>
      </c>
      <c r="C48" s="5" t="s">
        <v>10</v>
      </c>
      <c r="D48" s="5">
        <v>2400</v>
      </c>
      <c r="E48" s="24"/>
      <c r="F48" s="25">
        <f t="shared" si="1"/>
        <v>0</v>
      </c>
    </row>
    <row r="49" spans="1:6" ht="15">
      <c r="A49" s="3" t="s">
        <v>40</v>
      </c>
      <c r="B49" s="4" t="s">
        <v>70</v>
      </c>
      <c r="C49" s="5" t="s">
        <v>10</v>
      </c>
      <c r="D49" s="5">
        <v>50</v>
      </c>
      <c r="E49" s="24"/>
      <c r="F49" s="25">
        <f t="shared" si="1"/>
        <v>0</v>
      </c>
    </row>
    <row r="50" spans="1:6" ht="15">
      <c r="A50" s="3" t="s">
        <v>42</v>
      </c>
      <c r="B50" s="4" t="s">
        <v>71</v>
      </c>
      <c r="C50" s="5" t="s">
        <v>10</v>
      </c>
      <c r="D50" s="5">
        <v>40</v>
      </c>
      <c r="E50" s="24"/>
      <c r="F50" s="25">
        <f t="shared" si="1"/>
        <v>0</v>
      </c>
    </row>
    <row r="51" spans="1:6" ht="15">
      <c r="A51" s="3" t="s">
        <v>44</v>
      </c>
      <c r="B51" s="4" t="s">
        <v>72</v>
      </c>
      <c r="C51" s="5" t="s">
        <v>25</v>
      </c>
      <c r="D51" s="5">
        <v>1</v>
      </c>
      <c r="E51" s="24"/>
      <c r="F51" s="25">
        <f t="shared" si="1"/>
        <v>0</v>
      </c>
    </row>
    <row r="52" spans="1:6" ht="15">
      <c r="A52" s="3" t="s">
        <v>46</v>
      </c>
      <c r="B52" s="4" t="s">
        <v>73</v>
      </c>
      <c r="C52" s="5" t="s">
        <v>25</v>
      </c>
      <c r="D52" s="5">
        <v>3</v>
      </c>
      <c r="E52" s="24"/>
      <c r="F52" s="25">
        <f t="shared" si="1"/>
        <v>0</v>
      </c>
    </row>
    <row r="53" spans="1:6" ht="15">
      <c r="A53" s="3" t="s">
        <v>48</v>
      </c>
      <c r="B53" s="4" t="s">
        <v>74</v>
      </c>
      <c r="C53" s="5" t="s">
        <v>25</v>
      </c>
      <c r="D53" s="5">
        <v>2</v>
      </c>
      <c r="E53" s="24"/>
      <c r="F53" s="25">
        <f t="shared" si="1"/>
        <v>0</v>
      </c>
    </row>
    <row r="54" spans="1:6" ht="15">
      <c r="A54" s="3" t="s">
        <v>75</v>
      </c>
      <c r="B54" s="4" t="s">
        <v>76</v>
      </c>
      <c r="C54" s="5" t="s">
        <v>25</v>
      </c>
      <c r="D54" s="5">
        <v>11</v>
      </c>
      <c r="E54" s="24"/>
      <c r="F54" s="25">
        <f t="shared" si="1"/>
        <v>0</v>
      </c>
    </row>
    <row r="55" spans="1:6" ht="15">
      <c r="A55" s="3" t="s">
        <v>77</v>
      </c>
      <c r="B55" s="4" t="s">
        <v>78</v>
      </c>
      <c r="C55" s="5" t="s">
        <v>25</v>
      </c>
      <c r="D55" s="5">
        <v>12</v>
      </c>
      <c r="E55" s="24"/>
      <c r="F55" s="25">
        <f t="shared" si="1"/>
        <v>0</v>
      </c>
    </row>
    <row r="56" spans="1:6" ht="15">
      <c r="A56" s="3" t="s">
        <v>79</v>
      </c>
      <c r="B56" s="4" t="s">
        <v>80</v>
      </c>
      <c r="C56" s="5" t="s">
        <v>25</v>
      </c>
      <c r="D56" s="5">
        <v>14</v>
      </c>
      <c r="E56" s="24"/>
      <c r="F56" s="25">
        <f t="shared" si="1"/>
        <v>0</v>
      </c>
    </row>
    <row r="57" spans="1:6" ht="15.75" thickBot="1">
      <c r="A57" s="6" t="s">
        <v>81</v>
      </c>
      <c r="B57" s="7" t="s">
        <v>82</v>
      </c>
      <c r="C57" s="8" t="s">
        <v>25</v>
      </c>
      <c r="D57" s="8">
        <v>35</v>
      </c>
      <c r="E57" s="26"/>
      <c r="F57" s="25">
        <f t="shared" si="1"/>
        <v>0</v>
      </c>
    </row>
    <row r="58" spans="1:6" ht="15.75" thickBot="1">
      <c r="A58" s="9"/>
      <c r="B58" s="39" t="s">
        <v>87</v>
      </c>
      <c r="C58" s="10"/>
      <c r="D58" s="10"/>
      <c r="E58" s="27"/>
      <c r="F58" s="28">
        <f>SUM(F34:F57)</f>
        <v>0</v>
      </c>
    </row>
    <row r="59" ht="15.75" thickBot="1">
      <c r="B59" s="40"/>
    </row>
    <row r="60" spans="2:6" ht="24" customHeight="1" thickBot="1">
      <c r="B60" s="41" t="s">
        <v>88</v>
      </c>
      <c r="C60" s="33">
        <f>F30+F58</f>
        <v>0</v>
      </c>
      <c r="D60" s="34"/>
      <c r="E60" s="34"/>
      <c r="F60" s="35"/>
    </row>
  </sheetData>
  <mergeCells count="3">
    <mergeCell ref="B4:F4"/>
    <mergeCell ref="E1:F1"/>
    <mergeCell ref="C60:F6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1"/>
  <headerFoot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Josef Vinkler</cp:lastModifiedBy>
  <cp:lastPrinted>2015-05-18T08:32:34Z</cp:lastPrinted>
  <dcterms:created xsi:type="dcterms:W3CDTF">2015-04-29T11:59:15Z</dcterms:created>
  <dcterms:modified xsi:type="dcterms:W3CDTF">2015-05-20T07:29:40Z</dcterms:modified>
  <cp:category/>
  <cp:version/>
  <cp:contentType/>
  <cp:contentStatus/>
</cp:coreProperties>
</file>