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Rektorát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<sst xmlns="http://schemas.openxmlformats.org/spreadsheetml/2006/main" count="95" uniqueCount="47">
  <si>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</si>
  <si>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</si>
  <si>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</si>
  <si>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</si>
  <si>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</si>
  <si>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</si>
  <si>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</si>
  <si>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</si>
  <si>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ks/2500 stran</t>
  </si>
  <si>
    <t>Alena Césarová</t>
  </si>
  <si>
    <t>cesarova@jamu.cz</t>
  </si>
  <si>
    <t>E-mail zodpovědné osoby</t>
  </si>
  <si>
    <t>ks/1600 stran</t>
  </si>
  <si>
    <t>ks/2000 stran</t>
  </si>
  <si>
    <t>ks/2300 stran</t>
  </si>
  <si>
    <t xml:space="preserve">ks/12000 stran </t>
  </si>
  <si>
    <t xml:space="preserve">ks/6000 stran </t>
  </si>
  <si>
    <t xml:space="preserve">ks/5000 stran </t>
  </si>
  <si>
    <t>Černá barvící páska do jehličkové tiskárny EPSON DFX 9000</t>
  </si>
  <si>
    <t>Požadována originální páska</t>
  </si>
  <si>
    <t>ks/ 70 m</t>
  </si>
  <si>
    <t>Rektorát, Beethovenova 650/2, 662 15 Brno</t>
  </si>
  <si>
    <t>Položka č.</t>
  </si>
  <si>
    <t>1.</t>
  </si>
  <si>
    <t>2.</t>
  </si>
  <si>
    <t>3.</t>
  </si>
  <si>
    <t>4.</t>
  </si>
  <si>
    <t>5.</t>
  </si>
  <si>
    <t>8.</t>
  </si>
  <si>
    <t>6.</t>
  </si>
  <si>
    <t>7.</t>
  </si>
  <si>
    <t>9.</t>
  </si>
  <si>
    <t>10.</t>
  </si>
  <si>
    <t>Náplň do laserové tiskárny HP Laser Jet - Q2612A</t>
  </si>
  <si>
    <t>Náplň do laserové tiskárny HP Laser Jet - Q2624A</t>
  </si>
  <si>
    <t>Náplň do laserové tiskárny HP Laser Jet - CE285A</t>
  </si>
  <si>
    <t>Náplň do laserové tiskárny HP Laser Jet - CE505A</t>
  </si>
  <si>
    <t xml:space="preserve">Toner do kopírovacího stroje Kyocea - TK-8315K </t>
  </si>
  <si>
    <t xml:space="preserve">Toner do kopírovacího stroje Kyocea - TK-8315C  </t>
  </si>
  <si>
    <t>Toner do kopírovacího stroje Kyocea - TK-8315M</t>
  </si>
  <si>
    <t>Toner do kopírovacího stroje Kyocea - TK-8315Y</t>
  </si>
  <si>
    <t>Toner do laserové tiskárny SAMSUNG - MLT-D203L</t>
  </si>
  <si>
    <t>Požadován renovovaný toner</t>
  </si>
  <si>
    <t>Jednotková cena     bez DPH</t>
  </si>
  <si>
    <t>Celková cena             bez DPH</t>
  </si>
  <si>
    <t>Jednotková cena    bez DPH</t>
  </si>
  <si>
    <t>Celková cena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</si>
</sst>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medium"/>
    </border>
    <border>
      <left/>
      <right style="thin"/>
      <top style="double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thin"/>
      <right style="double"/>
      <top style="medium"/>
      <bottom style="medium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double"/>
      <top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1" xfId="0" applyFont="1" applyFill="1" applyBorder="1"/>
    <xf numFmtId="0" fontId="0" fillId="2" borderId="0" xfId="0" applyFill="1"/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1" xfId="0" applyFont="1" applyFill="1" applyBorder="1"/>
    <xf numFmtId="2" fontId="3" fillId="2" borderId="22" xfId="0" applyNumberFormat="1" applyFont="1" applyFill="1" applyBorder="1" applyAlignment="1">
      <alignment vertical="center"/>
    </xf>
    <xf numFmtId="2" fontId="3" fillId="2" borderId="23" xfId="0" applyNumberFormat="1" applyFont="1" applyFill="1" applyBorder="1" applyAlignment="1">
      <alignment vertical="center"/>
    </xf>
    <xf numFmtId="2" fontId="3" fillId="2" borderId="24" xfId="0" applyNumberFormat="1" applyFont="1" applyFill="1" applyBorder="1" applyAlignment="1">
      <alignment vertical="center"/>
    </xf>
    <xf numFmtId="2" fontId="3" fillId="2" borderId="25" xfId="0" applyNumberFormat="1" applyFont="1" applyFill="1" applyBorder="1"/>
    <xf numFmtId="0" fontId="2" fillId="2" borderId="2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2" fontId="2" fillId="2" borderId="35" xfId="0" applyNumberFormat="1" applyFont="1" applyFill="1" applyBorder="1" applyAlignment="1">
      <alignment horizontal="right" vertical="center"/>
    </xf>
    <xf numFmtId="2" fontId="3" fillId="2" borderId="36" xfId="0" applyNumberFormat="1" applyFont="1" applyFill="1" applyBorder="1" applyAlignment="1">
      <alignment vertical="center"/>
    </xf>
    <xf numFmtId="2" fontId="3" fillId="2" borderId="37" xfId="0" applyNumberFormat="1" applyFont="1" applyFill="1" applyBorder="1" applyAlignment="1">
      <alignment vertical="center"/>
    </xf>
    <xf numFmtId="2" fontId="2" fillId="2" borderId="38" xfId="0" applyNumberFormat="1" applyFont="1" applyFill="1" applyBorder="1" applyAlignment="1">
      <alignment horizontal="right" vertical="center"/>
    </xf>
    <xf numFmtId="2" fontId="3" fillId="2" borderId="39" xfId="0" applyNumberFormat="1" applyFont="1" applyFill="1" applyBorder="1" applyAlignment="1">
      <alignment vertical="center"/>
    </xf>
    <xf numFmtId="2" fontId="5" fillId="4" borderId="40" xfId="0" applyNumberFormat="1" applyFont="1" applyFill="1" applyBorder="1"/>
    <xf numFmtId="2" fontId="2" fillId="2" borderId="3" xfId="0" applyNumberFormat="1" applyFont="1" applyFill="1" applyBorder="1" applyAlignment="1" applyProtection="1">
      <alignment horizontal="right" vertical="center"/>
      <protection locked="0"/>
    </xf>
    <xf numFmtId="2" fontId="2" fillId="2" borderId="2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3" borderId="4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arova@jamu.cz" TargetMode="External" /><Relationship Id="rId2" Type="http://schemas.openxmlformats.org/officeDocument/2006/relationships/hyperlink" Target="mailto:cesarova@jamu.cz" TargetMode="External" /><Relationship Id="rId3" Type="http://schemas.openxmlformats.org/officeDocument/2006/relationships/hyperlink" Target="mailto:cesarova@jamu.cz" TargetMode="External" /><Relationship Id="rId4" Type="http://schemas.openxmlformats.org/officeDocument/2006/relationships/hyperlink" Target="mailto:cesarova@jamu.cz" TargetMode="External" /><Relationship Id="rId5" Type="http://schemas.openxmlformats.org/officeDocument/2006/relationships/hyperlink" Target="mailto:cesarova@jamu.cz" TargetMode="External" /><Relationship Id="rId6" Type="http://schemas.openxmlformats.org/officeDocument/2006/relationships/hyperlink" Target="mailto:cesarova@jamu.cz" TargetMode="External" /><Relationship Id="rId7" Type="http://schemas.openxmlformats.org/officeDocument/2006/relationships/hyperlink" Target="mailto:cesarova@jamu.cz" TargetMode="External" /><Relationship Id="rId8" Type="http://schemas.openxmlformats.org/officeDocument/2006/relationships/hyperlink" Target="mailto:cesarova@jamu.cz" TargetMode="External" /><Relationship Id="rId9" Type="http://schemas.openxmlformats.org/officeDocument/2006/relationships/hyperlink" Target="mailto:cesarova@jamu.cz" TargetMode="External" /><Relationship Id="rId10" Type="http://schemas.openxmlformats.org/officeDocument/2006/relationships/hyperlink" Target="mailto:cesarova@jamu.cz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F5" sqref="F5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16.28125" style="1" customWidth="1"/>
    <col min="4" max="4" width="20.00390625" style="16" customWidth="1"/>
    <col min="5" max="5" width="7.57421875" style="1" customWidth="1"/>
    <col min="6" max="6" width="17.00390625" style="1" customWidth="1"/>
    <col min="7" max="7" width="18.00390625" style="0" customWidth="1"/>
    <col min="8" max="8" width="20.00390625" style="0" customWidth="1"/>
    <col min="9" max="9" width="7.28125" style="0" customWidth="1"/>
    <col min="10" max="10" width="16.7109375" style="0" customWidth="1"/>
    <col min="11" max="11" width="16.140625" style="0" customWidth="1"/>
    <col min="12" max="12" width="21.421875" style="1" customWidth="1"/>
    <col min="13" max="13" width="18.421875" style="1" customWidth="1"/>
    <col min="14" max="14" width="24.140625" style="1" customWidth="1"/>
    <col min="15" max="15" width="12.140625" style="1" customWidth="1"/>
    <col min="16" max="16" width="18.57421875" style="0" customWidth="1"/>
  </cols>
  <sheetData>
    <row r="1" spans="1:15" ht="26.25" thickBot="1">
      <c r="A1" s="26" t="s">
        <v>22</v>
      </c>
      <c r="B1" s="27" t="s">
        <v>0</v>
      </c>
      <c r="C1" s="30" t="s">
        <v>2</v>
      </c>
      <c r="D1" s="49" t="s">
        <v>1</v>
      </c>
      <c r="E1" s="28" t="s">
        <v>6</v>
      </c>
      <c r="F1" s="29" t="s">
        <v>43</v>
      </c>
      <c r="G1" s="63" t="s">
        <v>44</v>
      </c>
      <c r="H1" s="31" t="s">
        <v>1</v>
      </c>
      <c r="I1" s="28" t="s">
        <v>6</v>
      </c>
      <c r="J1" s="29" t="s">
        <v>45</v>
      </c>
      <c r="K1" s="63" t="s">
        <v>46</v>
      </c>
      <c r="L1" s="31" t="s">
        <v>3</v>
      </c>
      <c r="M1" s="28" t="s">
        <v>4</v>
      </c>
      <c r="N1" s="28" t="s">
        <v>11</v>
      </c>
      <c r="O1" s="29" t="s">
        <v>5</v>
      </c>
    </row>
    <row r="2" spans="1:15" ht="27" thickTop="1">
      <c r="A2" s="21" t="s">
        <v>23</v>
      </c>
      <c r="B2" s="7" t="s">
        <v>33</v>
      </c>
      <c r="C2" s="45" t="s">
        <v>13</v>
      </c>
      <c r="D2" s="50" t="s">
        <v>7</v>
      </c>
      <c r="E2" s="32">
        <v>4</v>
      </c>
      <c r="F2" s="60">
        <v>0</v>
      </c>
      <c r="G2" s="40">
        <f aca="true" t="shared" si="0" ref="G2:G11">E2*F2</f>
        <v>0</v>
      </c>
      <c r="H2" s="35" t="s">
        <v>42</v>
      </c>
      <c r="I2" s="32">
        <v>2</v>
      </c>
      <c r="J2" s="60">
        <v>0</v>
      </c>
      <c r="K2" s="40">
        <f aca="true" t="shared" si="1" ref="K2:K5">I2*J2</f>
        <v>0</v>
      </c>
      <c r="L2" s="12" t="s">
        <v>21</v>
      </c>
      <c r="M2" s="8" t="s">
        <v>9</v>
      </c>
      <c r="N2" s="8" t="s">
        <v>10</v>
      </c>
      <c r="O2" s="6">
        <v>542591124</v>
      </c>
    </row>
    <row r="3" spans="1:15" ht="26.25">
      <c r="A3" s="22" t="s">
        <v>24</v>
      </c>
      <c r="B3" s="3" t="s">
        <v>34</v>
      </c>
      <c r="C3" s="46" t="s">
        <v>8</v>
      </c>
      <c r="D3" s="51" t="s">
        <v>7</v>
      </c>
      <c r="E3" s="33">
        <v>2</v>
      </c>
      <c r="F3" s="61">
        <v>0</v>
      </c>
      <c r="G3" s="41">
        <f t="shared" si="0"/>
        <v>0</v>
      </c>
      <c r="H3" s="36" t="s">
        <v>42</v>
      </c>
      <c r="I3" s="33">
        <v>2</v>
      </c>
      <c r="J3" s="61">
        <v>0</v>
      </c>
      <c r="K3" s="41">
        <f t="shared" si="1"/>
        <v>0</v>
      </c>
      <c r="L3" s="13" t="s">
        <v>21</v>
      </c>
      <c r="M3" s="4" t="s">
        <v>9</v>
      </c>
      <c r="N3" s="4" t="s">
        <v>10</v>
      </c>
      <c r="O3" s="5">
        <v>542591124</v>
      </c>
    </row>
    <row r="4" spans="1:15" ht="26.25">
      <c r="A4" s="22" t="s">
        <v>25</v>
      </c>
      <c r="B4" s="2" t="s">
        <v>35</v>
      </c>
      <c r="C4" s="46" t="s">
        <v>12</v>
      </c>
      <c r="D4" s="51" t="s">
        <v>7</v>
      </c>
      <c r="E4" s="33">
        <v>2</v>
      </c>
      <c r="F4" s="61">
        <v>0</v>
      </c>
      <c r="G4" s="41">
        <f t="shared" si="0"/>
        <v>0</v>
      </c>
      <c r="H4" s="37" t="s">
        <v>42</v>
      </c>
      <c r="I4" s="33">
        <v>2</v>
      </c>
      <c r="J4" s="61">
        <v>0</v>
      </c>
      <c r="K4" s="41">
        <f t="shared" si="1"/>
        <v>0</v>
      </c>
      <c r="L4" s="13" t="s">
        <v>21</v>
      </c>
      <c r="M4" s="4" t="s">
        <v>9</v>
      </c>
      <c r="N4" s="4" t="s">
        <v>10</v>
      </c>
      <c r="O4" s="5">
        <v>542591124</v>
      </c>
    </row>
    <row r="5" spans="1:15" ht="26.25">
      <c r="A5" s="22" t="s">
        <v>26</v>
      </c>
      <c r="B5" s="2" t="s">
        <v>36</v>
      </c>
      <c r="C5" s="46" t="s">
        <v>14</v>
      </c>
      <c r="D5" s="51" t="s">
        <v>7</v>
      </c>
      <c r="E5" s="33">
        <v>2</v>
      </c>
      <c r="F5" s="61">
        <v>0</v>
      </c>
      <c r="G5" s="41">
        <f t="shared" si="0"/>
        <v>0</v>
      </c>
      <c r="H5" s="37" t="s">
        <v>42</v>
      </c>
      <c r="I5" s="33">
        <v>2</v>
      </c>
      <c r="J5" s="61">
        <v>0</v>
      </c>
      <c r="K5" s="41">
        <f t="shared" si="1"/>
        <v>0</v>
      </c>
      <c r="L5" s="13" t="s">
        <v>21</v>
      </c>
      <c r="M5" s="4" t="s">
        <v>9</v>
      </c>
      <c r="N5" s="4" t="s">
        <v>10</v>
      </c>
      <c r="O5" s="5">
        <v>542591124</v>
      </c>
    </row>
    <row r="6" spans="1:15" ht="26.25">
      <c r="A6" s="22" t="s">
        <v>27</v>
      </c>
      <c r="B6" s="3" t="s">
        <v>37</v>
      </c>
      <c r="C6" s="46" t="s">
        <v>15</v>
      </c>
      <c r="D6" s="51" t="s">
        <v>7</v>
      </c>
      <c r="E6" s="33">
        <v>4</v>
      </c>
      <c r="F6" s="61">
        <v>0</v>
      </c>
      <c r="G6" s="41">
        <f t="shared" si="0"/>
        <v>0</v>
      </c>
      <c r="H6" s="37" t="s">
        <v>42</v>
      </c>
      <c r="I6" s="33">
        <v>0</v>
      </c>
      <c r="J6" s="54"/>
      <c r="K6" s="55"/>
      <c r="L6" s="13" t="s">
        <v>21</v>
      </c>
      <c r="M6" s="4" t="s">
        <v>9</v>
      </c>
      <c r="N6" s="4" t="s">
        <v>10</v>
      </c>
      <c r="O6" s="5">
        <v>542591124</v>
      </c>
    </row>
    <row r="7" spans="1:15" ht="26.25">
      <c r="A7" s="22" t="s">
        <v>29</v>
      </c>
      <c r="B7" s="3" t="s">
        <v>38</v>
      </c>
      <c r="C7" s="46" t="s">
        <v>16</v>
      </c>
      <c r="D7" s="51" t="s">
        <v>7</v>
      </c>
      <c r="E7" s="33">
        <v>2</v>
      </c>
      <c r="F7" s="61">
        <v>0</v>
      </c>
      <c r="G7" s="41">
        <f t="shared" si="0"/>
        <v>0</v>
      </c>
      <c r="H7" s="37" t="s">
        <v>42</v>
      </c>
      <c r="I7" s="33">
        <v>0</v>
      </c>
      <c r="J7" s="54"/>
      <c r="K7" s="56"/>
      <c r="L7" s="13" t="s">
        <v>21</v>
      </c>
      <c r="M7" s="4" t="s">
        <v>9</v>
      </c>
      <c r="N7" s="4" t="s">
        <v>10</v>
      </c>
      <c r="O7" s="5">
        <v>542591124</v>
      </c>
    </row>
    <row r="8" spans="1:15" ht="26.25">
      <c r="A8" s="22" t="s">
        <v>30</v>
      </c>
      <c r="B8" s="3" t="s">
        <v>39</v>
      </c>
      <c r="C8" s="46" t="s">
        <v>16</v>
      </c>
      <c r="D8" s="51" t="s">
        <v>7</v>
      </c>
      <c r="E8" s="33">
        <v>2</v>
      </c>
      <c r="F8" s="61">
        <v>0</v>
      </c>
      <c r="G8" s="41">
        <f t="shared" si="0"/>
        <v>0</v>
      </c>
      <c r="H8" s="37" t="s">
        <v>42</v>
      </c>
      <c r="I8" s="33">
        <v>0</v>
      </c>
      <c r="J8" s="54"/>
      <c r="K8" s="56"/>
      <c r="L8" s="13" t="s">
        <v>21</v>
      </c>
      <c r="M8" s="4" t="s">
        <v>9</v>
      </c>
      <c r="N8" s="4" t="s">
        <v>10</v>
      </c>
      <c r="O8" s="5">
        <v>542591124</v>
      </c>
    </row>
    <row r="9" spans="1:15" ht="26.25">
      <c r="A9" s="22" t="s">
        <v>28</v>
      </c>
      <c r="B9" s="3" t="s">
        <v>40</v>
      </c>
      <c r="C9" s="46" t="s">
        <v>16</v>
      </c>
      <c r="D9" s="51" t="s">
        <v>7</v>
      </c>
      <c r="E9" s="33">
        <v>2</v>
      </c>
      <c r="F9" s="61">
        <v>0</v>
      </c>
      <c r="G9" s="41">
        <f t="shared" si="0"/>
        <v>0</v>
      </c>
      <c r="H9" s="37" t="s">
        <v>42</v>
      </c>
      <c r="I9" s="33">
        <v>0</v>
      </c>
      <c r="J9" s="54"/>
      <c r="K9" s="56"/>
      <c r="L9" s="13" t="s">
        <v>21</v>
      </c>
      <c r="M9" s="4" t="s">
        <v>9</v>
      </c>
      <c r="N9" s="4" t="s">
        <v>10</v>
      </c>
      <c r="O9" s="5">
        <v>542591124</v>
      </c>
    </row>
    <row r="10" spans="1:15" ht="26.25">
      <c r="A10" s="22" t="s">
        <v>31</v>
      </c>
      <c r="B10" s="3" t="s">
        <v>41</v>
      </c>
      <c r="C10" s="46" t="s">
        <v>17</v>
      </c>
      <c r="D10" s="51" t="s">
        <v>7</v>
      </c>
      <c r="E10" s="33">
        <v>4</v>
      </c>
      <c r="F10" s="61">
        <v>0</v>
      </c>
      <c r="G10" s="41">
        <f t="shared" si="0"/>
        <v>0</v>
      </c>
      <c r="H10" s="37" t="s">
        <v>42</v>
      </c>
      <c r="I10" s="33">
        <v>0</v>
      </c>
      <c r="J10" s="54"/>
      <c r="K10" s="56"/>
      <c r="L10" s="14" t="s">
        <v>21</v>
      </c>
      <c r="M10" s="4" t="s">
        <v>9</v>
      </c>
      <c r="N10" s="4" t="s">
        <v>10</v>
      </c>
      <c r="O10" s="5">
        <v>542591124</v>
      </c>
    </row>
    <row r="11" spans="1:15" ht="39.75" thickBot="1">
      <c r="A11" s="23" t="s">
        <v>32</v>
      </c>
      <c r="B11" s="9" t="s">
        <v>18</v>
      </c>
      <c r="C11" s="47" t="s">
        <v>20</v>
      </c>
      <c r="D11" s="52" t="s">
        <v>19</v>
      </c>
      <c r="E11" s="34">
        <v>2</v>
      </c>
      <c r="F11" s="62">
        <v>0</v>
      </c>
      <c r="G11" s="42">
        <f t="shared" si="0"/>
        <v>0</v>
      </c>
      <c r="H11" s="38" t="s">
        <v>42</v>
      </c>
      <c r="I11" s="34">
        <v>0</v>
      </c>
      <c r="J11" s="57"/>
      <c r="K11" s="58"/>
      <c r="L11" s="15" t="s">
        <v>21</v>
      </c>
      <c r="M11" s="10" t="s">
        <v>9</v>
      </c>
      <c r="N11" s="10" t="s">
        <v>10</v>
      </c>
      <c r="O11" s="11">
        <v>542591124</v>
      </c>
    </row>
    <row r="12" spans="1:16" s="25" customFormat="1" ht="27" thickBot="1">
      <c r="A12" s="17"/>
      <c r="B12" s="18"/>
      <c r="C12" s="48"/>
      <c r="D12" s="53"/>
      <c r="E12" s="19"/>
      <c r="F12" s="19"/>
      <c r="G12" s="43">
        <f>SUM(G2:G11)</f>
        <v>0</v>
      </c>
      <c r="H12" s="39"/>
      <c r="I12" s="24"/>
      <c r="J12" s="24"/>
      <c r="K12" s="43">
        <f>K2+K3+K4+K5</f>
        <v>0</v>
      </c>
      <c r="L12" s="44"/>
      <c r="M12" s="19"/>
      <c r="N12" s="19"/>
      <c r="O12" s="20"/>
      <c r="P12" s="59">
        <f>G12+K12</f>
        <v>0</v>
      </c>
    </row>
  </sheetData>
  <sheetProtection password="D823" sheet="1" objects="1" scenarios="1"/>
  <hyperlinks>
    <hyperlink ref="N2" r:id="rId1" display="mailto:cesarova@jamu.cz"/>
    <hyperlink ref="N3" r:id="rId2" display="mailto:cesarova@jamu.cz"/>
    <hyperlink ref="N4" r:id="rId3" display="mailto:cesarova@jamu.cz"/>
    <hyperlink ref="N5" r:id="rId4" display="mailto:cesarova@jamu.cz"/>
    <hyperlink ref="N6" r:id="rId5" display="mailto:cesarova@jamu.cz"/>
    <hyperlink ref="N7" r:id="rId6" display="mailto:cesarova@jamu.cz"/>
    <hyperlink ref="N8" r:id="rId7" display="mailto:cesarova@jamu.cz"/>
    <hyperlink ref="N9" r:id="rId8" display="mailto:cesarova@jamu.cz"/>
    <hyperlink ref="N10" r:id="rId9" display="mailto:cesarova@jamu.cz"/>
    <hyperlink ref="N11" r:id="rId10" display="mailto:cesarova@jamu.cz"/>
  </hyperlinks>
  <printOptions/>
  <pageMargins left="0.7" right="0.7" top="0.787401575" bottom="0.787401575" header="0.3" footer="0.3"/>
  <pageSetup horizontalDpi="600" verticalDpi="600" orientation="landscape" paperSize="8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2016-07-18T11:22:01Z</dcterms:modified>
  <cp:category/>
  <cp:version/>
  <cp:contentType/>
  <cp:contentStatus/>
</cp:coreProperties>
</file>