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80" windowWidth="27795" windowHeight="12525" activeTab="0"/>
  </bookViews>
  <sheets>
    <sheet name="Hudební fakulta" sheetId="3" r:id="rId1"/>
  </sheets>
  <definedNames/>
  <calcPr calcId="145621" iterate="1" iterateCount="100" iterateDelta="0.001"/>
</workbook>
</file>

<file path=xl/sharedStrings.xml><?xml version="1.0" encoding="utf-8"?>
<sst xmlns="http://schemas.openxmlformats.org/spreadsheetml/2006/main" count="477" uniqueCount="114">
  <si>
    <t>Popis předmětu veřejné zakázky</t>
  </si>
  <si>
    <t>Specifikace předmětu</t>
  </si>
  <si>
    <t>Měrná jednotka</t>
  </si>
  <si>
    <t>Adresa budovy</t>
  </si>
  <si>
    <t>Zodpovědná osoba</t>
  </si>
  <si>
    <t>Telefonní číslo</t>
  </si>
  <si>
    <t>Ks</t>
  </si>
  <si>
    <t>Požadován originální toner</t>
  </si>
  <si>
    <t>E-mail zodpovědné osoby</t>
  </si>
  <si>
    <t>Položka č.</t>
  </si>
  <si>
    <t>Požadován renovovaný toner</t>
  </si>
  <si>
    <t>Brother  TN 1030</t>
  </si>
  <si>
    <t>1000 str.</t>
  </si>
  <si>
    <t>Canon CLI 526BK</t>
  </si>
  <si>
    <t>670 str.</t>
  </si>
  <si>
    <t>Canon CLI 526C</t>
  </si>
  <si>
    <t>207 str.</t>
  </si>
  <si>
    <t>Canon CLI 526M</t>
  </si>
  <si>
    <t>500 str.</t>
  </si>
  <si>
    <t>Canon CLI 526Y</t>
  </si>
  <si>
    <t>460 str.</t>
  </si>
  <si>
    <t>Canon NP 1010/1020/6010</t>
  </si>
  <si>
    <t>2000 str.</t>
  </si>
  <si>
    <t>Canon PGI 525Bk</t>
  </si>
  <si>
    <t>2500 str.</t>
  </si>
  <si>
    <t>Epson C13 S050 290</t>
  </si>
  <si>
    <t>17000 str.</t>
  </si>
  <si>
    <t>HP 410A K</t>
  </si>
  <si>
    <t>2300 str.</t>
  </si>
  <si>
    <t>HP 410X K</t>
  </si>
  <si>
    <t>5000 str.</t>
  </si>
  <si>
    <t>HP 411A C</t>
  </si>
  <si>
    <t>HP 411X C</t>
  </si>
  <si>
    <t>HP 412A M</t>
  </si>
  <si>
    <t>2600 str.</t>
  </si>
  <si>
    <t>HP 412X M</t>
  </si>
  <si>
    <t>HP 413A Y</t>
  </si>
  <si>
    <t>HP 413X Y</t>
  </si>
  <si>
    <t>HP C7115A</t>
  </si>
  <si>
    <t>HP C7115X</t>
  </si>
  <si>
    <t>3500 str.</t>
  </si>
  <si>
    <t>HP CB 436A (Dual)</t>
  </si>
  <si>
    <t>HP CB540</t>
  </si>
  <si>
    <t>2200 str.</t>
  </si>
  <si>
    <t>HP CB541 C</t>
  </si>
  <si>
    <t>1400 str.</t>
  </si>
  <si>
    <t>HP CB542 M</t>
  </si>
  <si>
    <t>HP CB543 Y</t>
  </si>
  <si>
    <t>HP CE 285A</t>
  </si>
  <si>
    <t>1600 str.</t>
  </si>
  <si>
    <t>HP Q2612A</t>
  </si>
  <si>
    <t>HP Q2613A</t>
  </si>
  <si>
    <t>HP Q2613X</t>
  </si>
  <si>
    <t>HP Q2624A</t>
  </si>
  <si>
    <t>HP Q5949A</t>
  </si>
  <si>
    <t>HP Q6000A</t>
  </si>
  <si>
    <t>HP Q6001A</t>
  </si>
  <si>
    <t>HP Q6002A</t>
  </si>
  <si>
    <t>HP Q6003A</t>
  </si>
  <si>
    <t>HP Q7553A</t>
  </si>
  <si>
    <t>3000 str.</t>
  </si>
  <si>
    <t>HP Q7553X</t>
  </si>
  <si>
    <t>7000 str.</t>
  </si>
  <si>
    <t>Kyocera TK8305 BK</t>
  </si>
  <si>
    <t>25000 str.</t>
  </si>
  <si>
    <t>Kyocera TK8305 C</t>
  </si>
  <si>
    <t>15000str.</t>
  </si>
  <si>
    <t>Kyocera TK8305 M</t>
  </si>
  <si>
    <t>15000 str.</t>
  </si>
  <si>
    <t>Kyocera TK8305 Y</t>
  </si>
  <si>
    <t>Kyocera WT860 odpadní nádobka</t>
  </si>
  <si>
    <t>Požadován originál</t>
  </si>
  <si>
    <t>Minolta TN216 BK</t>
  </si>
  <si>
    <t>29000 str.</t>
  </si>
  <si>
    <t>Minolta TN216 C</t>
  </si>
  <si>
    <t>26000 str.</t>
  </si>
  <si>
    <t>Minolta TN216 M</t>
  </si>
  <si>
    <t>Minolta TN216 Y</t>
  </si>
  <si>
    <t>Minolta WX-101 (A162-WY1)</t>
  </si>
  <si>
    <t>50000 str.</t>
  </si>
  <si>
    <t>OKI 44469704 Y</t>
  </si>
  <si>
    <t>OKI 44469705 M</t>
  </si>
  <si>
    <t>OKI 44469706 C</t>
  </si>
  <si>
    <t>OKI 44469722 Y</t>
  </si>
  <si>
    <t>OKI 44469723 M</t>
  </si>
  <si>
    <t>OKI 44469724 C</t>
  </si>
  <si>
    <t>OKI 44469803 BK</t>
  </si>
  <si>
    <t>OKI 44973508 BK</t>
  </si>
  <si>
    <t>Ricoh 1220D</t>
  </si>
  <si>
    <t>9600 str.</t>
  </si>
  <si>
    <t>Ricoh 1230D</t>
  </si>
  <si>
    <t>Ricoh 2210D (885053)</t>
  </si>
  <si>
    <t>11000 str.</t>
  </si>
  <si>
    <t>Ricoh DT 3000 (MPC 2500) BK</t>
  </si>
  <si>
    <t>20000 str.</t>
  </si>
  <si>
    <t>Ricoh DT 3000 (MPC 2500) C</t>
  </si>
  <si>
    <t>Ricoh DT 3000 (MPC 2500) M</t>
  </si>
  <si>
    <t>Ricoh DT 3000 (MPC 2500) Y</t>
  </si>
  <si>
    <t>Samsung  CLT - C4072S/ELS</t>
  </si>
  <si>
    <t>Samsung  CLT - K4072S/ELS</t>
  </si>
  <si>
    <t>1500 str.</t>
  </si>
  <si>
    <t>Samsung  CLT - M4072S/ELS</t>
  </si>
  <si>
    <t>Samsung  CLT - Y4072S/ELS</t>
  </si>
  <si>
    <t>Sharp AR-202T</t>
  </si>
  <si>
    <t>16000 str.</t>
  </si>
  <si>
    <t>Sharp MX-206 GT</t>
  </si>
  <si>
    <t>16000str.</t>
  </si>
  <si>
    <t>Komenského náměstí 6, 662 15 Brno</t>
  </si>
  <si>
    <t>Marcela Stehlíková</t>
  </si>
  <si>
    <t>stehlikova@jamu.cz</t>
  </si>
  <si>
    <t>Jednotková cena bez DPH</t>
  </si>
  <si>
    <t>Celková cena       bez DPH</t>
  </si>
  <si>
    <t>Jednotková cena         bez DPH</t>
  </si>
  <si>
    <t>Celková cena        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</si>
</sst>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double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/>
      <right style="thin"/>
      <top style="medium"/>
      <bottom style="double"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/>
      <right style="thin"/>
      <top style="thin"/>
      <bottom style="thin"/>
    </border>
    <border>
      <left style="thin"/>
      <right/>
      <top style="double"/>
      <bottom/>
    </border>
    <border>
      <left style="thin"/>
      <right/>
      <top style="thin"/>
      <bottom style="thin"/>
    </border>
    <border>
      <left style="double"/>
      <right style="thin"/>
      <top style="medium"/>
      <bottom style="double"/>
    </border>
    <border>
      <left style="double"/>
      <right style="thin"/>
      <top style="double"/>
      <bottom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thin"/>
      <right style="thin"/>
      <top style="thin"/>
      <bottom/>
    </border>
    <border diagonalUp="1">
      <left style="thin"/>
      <right style="thin"/>
      <top style="double"/>
      <bottom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/>
      <diagonal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double"/>
      <top style="double"/>
      <bottom style="thin"/>
    </border>
    <border>
      <left style="thin"/>
      <right style="double"/>
      <top/>
      <bottom style="thin"/>
    </border>
    <border>
      <left style="thin"/>
      <right style="double"/>
      <top/>
      <bottom/>
    </border>
    <border diagonalUp="1">
      <left style="thin"/>
      <right style="double"/>
      <top style="double"/>
      <bottom style="thin"/>
      <diagonal style="thin"/>
    </border>
    <border diagonalUp="1">
      <left style="thin"/>
      <right style="double"/>
      <top/>
      <bottom style="thin"/>
      <diagonal style="thin"/>
    </border>
    <border diagonalUp="1">
      <left style="thin"/>
      <right style="double"/>
      <top style="thin"/>
      <bottom style="thin"/>
      <diagonal style="thin"/>
    </border>
    <border diagonalUp="1">
      <left style="thin"/>
      <right style="double"/>
      <top/>
      <bottom/>
      <diagonal style="thin"/>
    </border>
    <border>
      <left style="medium"/>
      <right style="medium"/>
      <top style="medium"/>
      <bottom style="medium"/>
    </border>
    <border diagonalUp="1">
      <left style="thin"/>
      <right style="thin"/>
      <top style="double"/>
      <bottom style="thin"/>
      <diagonal style="thin"/>
    </border>
    <border>
      <left style="thin"/>
      <right style="double"/>
      <top style="medium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/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2" fontId="3" fillId="3" borderId="30" xfId="0" applyNumberFormat="1" applyFont="1" applyFill="1" applyBorder="1" applyAlignment="1">
      <alignment horizontal="right" vertical="center"/>
    </xf>
    <xf numFmtId="2" fontId="3" fillId="3" borderId="31" xfId="0" applyNumberFormat="1" applyFont="1" applyFill="1" applyBorder="1" applyAlignment="1">
      <alignment horizontal="right" vertical="center"/>
    </xf>
    <xf numFmtId="2" fontId="3" fillId="3" borderId="32" xfId="0" applyNumberFormat="1" applyFont="1" applyFill="1" applyBorder="1" applyAlignment="1">
      <alignment horizontal="right" vertical="center"/>
    </xf>
    <xf numFmtId="2" fontId="3" fillId="0" borderId="27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26" xfId="0" applyFont="1" applyBorder="1" applyAlignment="1">
      <alignment horizontal="right"/>
    </xf>
    <xf numFmtId="2" fontId="3" fillId="3" borderId="33" xfId="0" applyNumberFormat="1" applyFont="1" applyFill="1" applyBorder="1" applyAlignment="1">
      <alignment horizontal="right" vertical="center"/>
    </xf>
    <xf numFmtId="2" fontId="3" fillId="3" borderId="34" xfId="0" applyNumberFormat="1" applyFont="1" applyFill="1" applyBorder="1" applyAlignment="1">
      <alignment horizontal="right" vertical="center"/>
    </xf>
    <xf numFmtId="2" fontId="3" fillId="3" borderId="35" xfId="0" applyNumberFormat="1" applyFont="1" applyFill="1" applyBorder="1" applyAlignment="1">
      <alignment horizontal="right" vertical="center"/>
    </xf>
    <xf numFmtId="2" fontId="3" fillId="3" borderId="36" xfId="0" applyNumberFormat="1" applyFont="1" applyFill="1" applyBorder="1" applyAlignment="1">
      <alignment horizontal="right" vertical="center"/>
    </xf>
    <xf numFmtId="2" fontId="4" fillId="4" borderId="37" xfId="0" applyNumberFormat="1" applyFont="1" applyFill="1" applyBorder="1"/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2" fillId="3" borderId="15" xfId="0" applyNumberFormat="1" applyFont="1" applyFill="1" applyBorder="1" applyAlignment="1" applyProtection="1">
      <alignment horizontal="right" vertical="center"/>
      <protection locked="0"/>
    </xf>
    <xf numFmtId="2" fontId="2" fillId="3" borderId="1" xfId="0" applyNumberFormat="1" applyFont="1" applyFill="1" applyBorder="1" applyAlignment="1" applyProtection="1">
      <alignment horizontal="right" vertical="center"/>
      <protection locked="0"/>
    </xf>
    <xf numFmtId="2" fontId="2" fillId="3" borderId="20" xfId="0" applyNumberFormat="1" applyFont="1" applyFill="1" applyBorder="1" applyAlignment="1" applyProtection="1">
      <alignment horizontal="right" vertical="center"/>
      <protection locked="0"/>
    </xf>
    <xf numFmtId="2" fontId="2" fillId="3" borderId="38" xfId="0" applyNumberFormat="1" applyFont="1" applyFill="1" applyBorder="1" applyAlignment="1" applyProtection="1">
      <alignment horizontal="right" vertical="center"/>
      <protection locked="0"/>
    </xf>
    <xf numFmtId="2" fontId="2" fillId="3" borderId="22" xfId="0" applyNumberFormat="1" applyFont="1" applyFill="1" applyBorder="1" applyAlignment="1" applyProtection="1">
      <alignment horizontal="right" vertical="center"/>
      <protection locked="0"/>
    </xf>
    <xf numFmtId="2" fontId="2" fillId="3" borderId="23" xfId="0" applyNumberFormat="1" applyFont="1" applyFill="1" applyBorder="1" applyAlignment="1" applyProtection="1">
      <alignment horizontal="right" vertical="center"/>
      <protection locked="0"/>
    </xf>
    <xf numFmtId="0" fontId="2" fillId="2" borderId="39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ehlikova@jamu.cz" TargetMode="External" /><Relationship Id="rId2" Type="http://schemas.openxmlformats.org/officeDocument/2006/relationships/hyperlink" Target="mailto:stehlikova@jamu.cz" TargetMode="External" /><Relationship Id="rId3" Type="http://schemas.openxmlformats.org/officeDocument/2006/relationships/hyperlink" Target="mailto:stehlikova@jamu.cz" TargetMode="External" /><Relationship Id="rId4" Type="http://schemas.openxmlformats.org/officeDocument/2006/relationships/hyperlink" Target="mailto:stehlikova@jamu.cz" TargetMode="External" /><Relationship Id="rId5" Type="http://schemas.openxmlformats.org/officeDocument/2006/relationships/hyperlink" Target="mailto:stehlikova@jamu.cz" TargetMode="External" /><Relationship Id="rId6" Type="http://schemas.openxmlformats.org/officeDocument/2006/relationships/hyperlink" Target="mailto:stehlikova@jamu.cz" TargetMode="External" /><Relationship Id="rId7" Type="http://schemas.openxmlformats.org/officeDocument/2006/relationships/hyperlink" Target="mailto:stehlikova@jamu.cz" TargetMode="External" /><Relationship Id="rId8" Type="http://schemas.openxmlformats.org/officeDocument/2006/relationships/hyperlink" Target="mailto:stehlikova@jamu.cz" TargetMode="External" /><Relationship Id="rId9" Type="http://schemas.openxmlformats.org/officeDocument/2006/relationships/hyperlink" Target="mailto:stehlikova@jamu.cz" TargetMode="External" /><Relationship Id="rId10" Type="http://schemas.openxmlformats.org/officeDocument/2006/relationships/hyperlink" Target="mailto:stehlikova@jamu.cz" TargetMode="External" /><Relationship Id="rId11" Type="http://schemas.openxmlformats.org/officeDocument/2006/relationships/hyperlink" Target="mailto:stehlikova@jamu.cz" TargetMode="External" /><Relationship Id="rId12" Type="http://schemas.openxmlformats.org/officeDocument/2006/relationships/hyperlink" Target="mailto:stehlikova@jamu.cz" TargetMode="External" /><Relationship Id="rId13" Type="http://schemas.openxmlformats.org/officeDocument/2006/relationships/hyperlink" Target="mailto:stehlikova@jamu.cz" TargetMode="External" /><Relationship Id="rId14" Type="http://schemas.openxmlformats.org/officeDocument/2006/relationships/hyperlink" Target="mailto:stehlikova@jamu.cz" TargetMode="External" /><Relationship Id="rId15" Type="http://schemas.openxmlformats.org/officeDocument/2006/relationships/hyperlink" Target="mailto:stehlikova@jamu.cz" TargetMode="External" /><Relationship Id="rId16" Type="http://schemas.openxmlformats.org/officeDocument/2006/relationships/hyperlink" Target="mailto:stehlikova@jamu.cz" TargetMode="External" /><Relationship Id="rId17" Type="http://schemas.openxmlformats.org/officeDocument/2006/relationships/hyperlink" Target="mailto:stehlikova@jamu.cz" TargetMode="External" /><Relationship Id="rId18" Type="http://schemas.openxmlformats.org/officeDocument/2006/relationships/hyperlink" Target="mailto:stehlikova@jamu.cz" TargetMode="External" /><Relationship Id="rId19" Type="http://schemas.openxmlformats.org/officeDocument/2006/relationships/hyperlink" Target="mailto:stehlikova@jamu.cz" TargetMode="External" /><Relationship Id="rId20" Type="http://schemas.openxmlformats.org/officeDocument/2006/relationships/hyperlink" Target="mailto:stehlikova@jamu.cz" TargetMode="External" /><Relationship Id="rId21" Type="http://schemas.openxmlformats.org/officeDocument/2006/relationships/hyperlink" Target="mailto:stehlikova@jamu.cz" TargetMode="External" /><Relationship Id="rId22" Type="http://schemas.openxmlformats.org/officeDocument/2006/relationships/hyperlink" Target="mailto:stehlikova@jamu.cz" TargetMode="External" /><Relationship Id="rId23" Type="http://schemas.openxmlformats.org/officeDocument/2006/relationships/hyperlink" Target="mailto:stehlikova@jamu.cz" TargetMode="External" /><Relationship Id="rId24" Type="http://schemas.openxmlformats.org/officeDocument/2006/relationships/hyperlink" Target="mailto:stehlikova@jamu.cz" TargetMode="External" /><Relationship Id="rId25" Type="http://schemas.openxmlformats.org/officeDocument/2006/relationships/hyperlink" Target="mailto:stehlikova@jamu.cz" TargetMode="External" /><Relationship Id="rId26" Type="http://schemas.openxmlformats.org/officeDocument/2006/relationships/hyperlink" Target="mailto:stehlikova@jamu.cz" TargetMode="External" /><Relationship Id="rId27" Type="http://schemas.openxmlformats.org/officeDocument/2006/relationships/hyperlink" Target="mailto:stehlikova@jamu.cz" TargetMode="External" /><Relationship Id="rId28" Type="http://schemas.openxmlformats.org/officeDocument/2006/relationships/hyperlink" Target="mailto:stehlikova@jamu.cz" TargetMode="External" /><Relationship Id="rId29" Type="http://schemas.openxmlformats.org/officeDocument/2006/relationships/hyperlink" Target="mailto:stehlikova@jamu.cz" TargetMode="External" /><Relationship Id="rId30" Type="http://schemas.openxmlformats.org/officeDocument/2006/relationships/hyperlink" Target="mailto:stehlikova@jamu.cz" TargetMode="External" /><Relationship Id="rId31" Type="http://schemas.openxmlformats.org/officeDocument/2006/relationships/hyperlink" Target="mailto:stehlikova@jamu.cz" TargetMode="External" /><Relationship Id="rId32" Type="http://schemas.openxmlformats.org/officeDocument/2006/relationships/hyperlink" Target="mailto:stehlikova@jamu.cz" TargetMode="External" /><Relationship Id="rId33" Type="http://schemas.openxmlformats.org/officeDocument/2006/relationships/hyperlink" Target="mailto:stehlikova@jamu.cz" TargetMode="External" /><Relationship Id="rId34" Type="http://schemas.openxmlformats.org/officeDocument/2006/relationships/hyperlink" Target="mailto:stehlikova@jamu.cz" TargetMode="External" /><Relationship Id="rId35" Type="http://schemas.openxmlformats.org/officeDocument/2006/relationships/hyperlink" Target="mailto:stehlikova@jamu.cz" TargetMode="External" /><Relationship Id="rId36" Type="http://schemas.openxmlformats.org/officeDocument/2006/relationships/hyperlink" Target="mailto:stehlikova@jamu.cz" TargetMode="External" /><Relationship Id="rId37" Type="http://schemas.openxmlformats.org/officeDocument/2006/relationships/hyperlink" Target="mailto:stehlikova@jamu.cz" TargetMode="External" /><Relationship Id="rId38" Type="http://schemas.openxmlformats.org/officeDocument/2006/relationships/hyperlink" Target="mailto:stehlikova@jamu.cz" TargetMode="External" /><Relationship Id="rId39" Type="http://schemas.openxmlformats.org/officeDocument/2006/relationships/hyperlink" Target="mailto:stehlikova@jamu.cz" TargetMode="External" /><Relationship Id="rId40" Type="http://schemas.openxmlformats.org/officeDocument/2006/relationships/hyperlink" Target="mailto:stehlikova@jamu.cz" TargetMode="External" /><Relationship Id="rId41" Type="http://schemas.openxmlformats.org/officeDocument/2006/relationships/hyperlink" Target="mailto:stehlikova@jamu.cz" TargetMode="External" /><Relationship Id="rId42" Type="http://schemas.openxmlformats.org/officeDocument/2006/relationships/hyperlink" Target="mailto:stehlikova@jamu.cz" TargetMode="External" /><Relationship Id="rId43" Type="http://schemas.openxmlformats.org/officeDocument/2006/relationships/hyperlink" Target="mailto:stehlikova@jamu.cz" TargetMode="External" /><Relationship Id="rId44" Type="http://schemas.openxmlformats.org/officeDocument/2006/relationships/hyperlink" Target="mailto:stehlikova@jamu.cz" TargetMode="External" /><Relationship Id="rId45" Type="http://schemas.openxmlformats.org/officeDocument/2006/relationships/hyperlink" Target="mailto:stehlikova@jamu.cz" TargetMode="External" /><Relationship Id="rId46" Type="http://schemas.openxmlformats.org/officeDocument/2006/relationships/hyperlink" Target="mailto:stehlikova@jamu.cz" TargetMode="External" /><Relationship Id="rId47" Type="http://schemas.openxmlformats.org/officeDocument/2006/relationships/hyperlink" Target="mailto:stehlikova@jamu.cz" TargetMode="External" /><Relationship Id="rId48" Type="http://schemas.openxmlformats.org/officeDocument/2006/relationships/hyperlink" Target="mailto:stehlikova@jamu.cz" TargetMode="External" /><Relationship Id="rId49" Type="http://schemas.openxmlformats.org/officeDocument/2006/relationships/hyperlink" Target="mailto:stehlikova@jamu.cz" TargetMode="External" /><Relationship Id="rId50" Type="http://schemas.openxmlformats.org/officeDocument/2006/relationships/hyperlink" Target="mailto:stehlikova@jamu.cz" TargetMode="External" /><Relationship Id="rId51" Type="http://schemas.openxmlformats.org/officeDocument/2006/relationships/hyperlink" Target="mailto:stehlikova@jamu.cz" TargetMode="External" /><Relationship Id="rId52" Type="http://schemas.openxmlformats.org/officeDocument/2006/relationships/hyperlink" Target="mailto:stehlikova@jamu.cz" TargetMode="External" /><Relationship Id="rId53" Type="http://schemas.openxmlformats.org/officeDocument/2006/relationships/hyperlink" Target="mailto:stehlikova@jamu.cz" TargetMode="External" /><Relationship Id="rId54" Type="http://schemas.openxmlformats.org/officeDocument/2006/relationships/hyperlink" Target="mailto:stehlikova@jamu.cz" TargetMode="External" /><Relationship Id="rId55" Type="http://schemas.openxmlformats.org/officeDocument/2006/relationships/hyperlink" Target="mailto:stehlikova@jamu.cz" TargetMode="External" /><Relationship Id="rId56" Type="http://schemas.openxmlformats.org/officeDocument/2006/relationships/hyperlink" Target="mailto:stehlikova@jamu.cz" TargetMode="External" /><Relationship Id="rId57" Type="http://schemas.openxmlformats.org/officeDocument/2006/relationships/hyperlink" Target="mailto:stehlikova@jamu.cz" TargetMode="External" /><Relationship Id="rId58" Type="http://schemas.openxmlformats.org/officeDocument/2006/relationships/hyperlink" Target="mailto:stehlikova@jamu.cz" TargetMode="External" /><Relationship Id="rId59" Type="http://schemas.openxmlformats.org/officeDocument/2006/relationships/hyperlink" Target="mailto:stehlikova@jamu.cz" TargetMode="External" /><Relationship Id="rId60" Type="http://schemas.openxmlformats.org/officeDocument/2006/relationships/hyperlink" Target="mailto:stehlikova@jamu.cz" TargetMode="External" /><Relationship Id="rId61" Type="http://schemas.openxmlformats.org/officeDocument/2006/relationships/hyperlink" Target="mailto:stehlikova@jamu.cz" TargetMode="External" /><Relationship Id="rId62" Type="http://schemas.openxmlformats.org/officeDocument/2006/relationships/hyperlink" Target="mailto:stehlikova@jamu.cz" TargetMode="External" /><Relationship Id="rId63" Type="http://schemas.openxmlformats.org/officeDocument/2006/relationships/hyperlink" Target="mailto:stehlikova@jamu.cz" TargetMode="External" /><Relationship Id="rId64" Type="http://schemas.openxmlformats.org/officeDocument/2006/relationships/hyperlink" Target="mailto:stehlikova@jamu.cz" TargetMode="External" /><Relationship Id="rId65" Type="http://schemas.openxmlformats.org/officeDocument/2006/relationships/hyperlink" Target="mailto:stehlikova@jamu.cz" TargetMode="External" /><Relationship Id="rId66" Type="http://schemas.openxmlformats.org/officeDocument/2006/relationships/hyperlink" Target="mailto:stehlikova@jamu.cz" TargetMode="External" /><Relationship Id="rId6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tabSelected="1" workbookViewId="0" topLeftCell="A31">
      <selection activeCell="I47" sqref="I47"/>
    </sheetView>
  </sheetViews>
  <sheetFormatPr defaultColWidth="9.140625" defaultRowHeight="15"/>
  <cols>
    <col min="1" max="1" width="7.28125" style="22" customWidth="1"/>
    <col min="2" max="2" width="31.28125" style="23" customWidth="1"/>
    <col min="3" max="3" width="16.28125" style="22" customWidth="1"/>
    <col min="4" max="4" width="20.00390625" style="24" customWidth="1"/>
    <col min="5" max="5" width="7.57421875" style="22" customWidth="1"/>
    <col min="6" max="7" width="15.57421875" style="59" customWidth="1"/>
    <col min="8" max="8" width="20.00390625" style="22" customWidth="1"/>
    <col min="9" max="9" width="7.28125" style="25" customWidth="1"/>
    <col min="10" max="10" width="15.421875" style="59" customWidth="1"/>
    <col min="11" max="11" width="16.140625" style="59" customWidth="1"/>
    <col min="12" max="12" width="21.421875" style="22" customWidth="1"/>
    <col min="13" max="13" width="18.421875" style="22" customWidth="1"/>
    <col min="14" max="14" width="24.140625" style="22" customWidth="1"/>
    <col min="15" max="15" width="12.140625" style="22" customWidth="1"/>
    <col min="16" max="16" width="17.421875" style="0" customWidth="1"/>
  </cols>
  <sheetData>
    <row r="1" spans="1:15" ht="26.25" thickBot="1">
      <c r="A1" s="3" t="s">
        <v>9</v>
      </c>
      <c r="B1" s="16" t="s">
        <v>0</v>
      </c>
      <c r="C1" s="5" t="s">
        <v>2</v>
      </c>
      <c r="D1" s="13" t="s">
        <v>1</v>
      </c>
      <c r="E1" s="4" t="s">
        <v>6</v>
      </c>
      <c r="F1" s="31" t="s">
        <v>110</v>
      </c>
      <c r="G1" s="77" t="s">
        <v>111</v>
      </c>
      <c r="H1" s="6" t="s">
        <v>1</v>
      </c>
      <c r="I1" s="4" t="s">
        <v>6</v>
      </c>
      <c r="J1" s="31" t="s">
        <v>112</v>
      </c>
      <c r="K1" s="77" t="s">
        <v>113</v>
      </c>
      <c r="L1" s="32" t="s">
        <v>3</v>
      </c>
      <c r="M1" s="30" t="s">
        <v>4</v>
      </c>
      <c r="N1" s="68" t="s">
        <v>8</v>
      </c>
      <c r="O1" s="31" t="s">
        <v>5</v>
      </c>
    </row>
    <row r="2" spans="1:15" ht="26.25" thickTop="1">
      <c r="A2" s="2">
        <v>1</v>
      </c>
      <c r="B2" s="17" t="s">
        <v>11</v>
      </c>
      <c r="C2" s="11" t="s">
        <v>12</v>
      </c>
      <c r="D2" s="14" t="s">
        <v>7</v>
      </c>
      <c r="E2" s="7">
        <v>4</v>
      </c>
      <c r="F2" s="71">
        <v>0</v>
      </c>
      <c r="G2" s="55">
        <f aca="true" t="shared" si="0" ref="G2:G65">E2*F2</f>
        <v>0</v>
      </c>
      <c r="H2" s="9" t="s">
        <v>10</v>
      </c>
      <c r="I2" s="41"/>
      <c r="J2" s="74"/>
      <c r="K2" s="61"/>
      <c r="L2" s="29" t="s">
        <v>107</v>
      </c>
      <c r="M2" s="28" t="s">
        <v>108</v>
      </c>
      <c r="N2" s="70" t="s">
        <v>109</v>
      </c>
      <c r="O2" s="37">
        <v>542591608</v>
      </c>
    </row>
    <row r="3" spans="1:15" ht="25.5">
      <c r="A3" s="1">
        <v>2</v>
      </c>
      <c r="B3" s="18" t="s">
        <v>13</v>
      </c>
      <c r="C3" s="12" t="s">
        <v>14</v>
      </c>
      <c r="D3" s="15" t="s">
        <v>7</v>
      </c>
      <c r="E3" s="8">
        <v>24</v>
      </c>
      <c r="F3" s="72">
        <v>0</v>
      </c>
      <c r="G3" s="56">
        <f t="shared" si="0"/>
        <v>0</v>
      </c>
      <c r="H3" s="10" t="s">
        <v>10</v>
      </c>
      <c r="I3" s="42"/>
      <c r="J3" s="75"/>
      <c r="K3" s="62"/>
      <c r="L3" s="21" t="s">
        <v>107</v>
      </c>
      <c r="M3" s="66" t="s">
        <v>108</v>
      </c>
      <c r="N3" s="69" t="s">
        <v>109</v>
      </c>
      <c r="O3" s="67">
        <v>542591609</v>
      </c>
    </row>
    <row r="4" spans="1:15" ht="25.5">
      <c r="A4" s="1">
        <v>3</v>
      </c>
      <c r="B4" s="18" t="s">
        <v>15</v>
      </c>
      <c r="C4" s="12" t="s">
        <v>16</v>
      </c>
      <c r="D4" s="15" t="s">
        <v>7</v>
      </c>
      <c r="E4" s="8">
        <v>24</v>
      </c>
      <c r="F4" s="72">
        <v>0</v>
      </c>
      <c r="G4" s="56">
        <f t="shared" si="0"/>
        <v>0</v>
      </c>
      <c r="H4" s="10" t="s">
        <v>10</v>
      </c>
      <c r="I4" s="42"/>
      <c r="J4" s="75"/>
      <c r="K4" s="62"/>
      <c r="L4" s="21" t="s">
        <v>107</v>
      </c>
      <c r="M4" s="26" t="s">
        <v>108</v>
      </c>
      <c r="N4" s="69" t="s">
        <v>109</v>
      </c>
      <c r="O4" s="27">
        <v>542591610</v>
      </c>
    </row>
    <row r="5" spans="1:15" ht="25.5">
      <c r="A5" s="1">
        <v>4</v>
      </c>
      <c r="B5" s="20" t="s">
        <v>17</v>
      </c>
      <c r="C5" s="12" t="s">
        <v>18</v>
      </c>
      <c r="D5" s="15" t="s">
        <v>7</v>
      </c>
      <c r="E5" s="8">
        <v>24</v>
      </c>
      <c r="F5" s="72">
        <v>0</v>
      </c>
      <c r="G5" s="56">
        <f t="shared" si="0"/>
        <v>0</v>
      </c>
      <c r="H5" s="10" t="s">
        <v>10</v>
      </c>
      <c r="I5" s="42"/>
      <c r="J5" s="75"/>
      <c r="K5" s="62"/>
      <c r="L5" s="21" t="s">
        <v>107</v>
      </c>
      <c r="M5" s="26" t="s">
        <v>108</v>
      </c>
      <c r="N5" s="69" t="s">
        <v>109</v>
      </c>
      <c r="O5" s="27">
        <v>542591611</v>
      </c>
    </row>
    <row r="6" spans="1:15" ht="25.5">
      <c r="A6" s="1">
        <v>5</v>
      </c>
      <c r="B6" s="20" t="s">
        <v>19</v>
      </c>
      <c r="C6" s="12" t="s">
        <v>20</v>
      </c>
      <c r="D6" s="15" t="s">
        <v>7</v>
      </c>
      <c r="E6" s="8">
        <v>24</v>
      </c>
      <c r="F6" s="72">
        <v>0</v>
      </c>
      <c r="G6" s="56">
        <f t="shared" si="0"/>
        <v>0</v>
      </c>
      <c r="H6" s="10" t="s">
        <v>10</v>
      </c>
      <c r="I6" s="42"/>
      <c r="J6" s="75"/>
      <c r="K6" s="62"/>
      <c r="L6" s="21" t="s">
        <v>107</v>
      </c>
      <c r="M6" s="26" t="s">
        <v>108</v>
      </c>
      <c r="N6" s="69" t="s">
        <v>109</v>
      </c>
      <c r="O6" s="27">
        <v>542591612</v>
      </c>
    </row>
    <row r="7" spans="1:15" ht="25.5">
      <c r="A7" s="1">
        <v>6</v>
      </c>
      <c r="B7" s="19" t="s">
        <v>21</v>
      </c>
      <c r="C7" s="12" t="s">
        <v>22</v>
      </c>
      <c r="D7" s="21" t="s">
        <v>7</v>
      </c>
      <c r="E7" s="1">
        <v>2</v>
      </c>
      <c r="F7" s="72">
        <v>0</v>
      </c>
      <c r="G7" s="56">
        <f t="shared" si="0"/>
        <v>0</v>
      </c>
      <c r="H7" s="10" t="s">
        <v>10</v>
      </c>
      <c r="I7" s="43"/>
      <c r="J7" s="75"/>
      <c r="K7" s="62"/>
      <c r="L7" s="21" t="s">
        <v>107</v>
      </c>
      <c r="M7" s="26" t="s">
        <v>108</v>
      </c>
      <c r="N7" s="69" t="s">
        <v>109</v>
      </c>
      <c r="O7" s="27">
        <v>542591613</v>
      </c>
    </row>
    <row r="8" spans="1:15" ht="25.5">
      <c r="A8" s="1">
        <v>7</v>
      </c>
      <c r="B8" s="20" t="s">
        <v>23</v>
      </c>
      <c r="C8" s="12" t="s">
        <v>24</v>
      </c>
      <c r="D8" s="15" t="s">
        <v>7</v>
      </c>
      <c r="E8" s="8">
        <v>20</v>
      </c>
      <c r="F8" s="72">
        <v>0</v>
      </c>
      <c r="G8" s="56">
        <f t="shared" si="0"/>
        <v>0</v>
      </c>
      <c r="H8" s="10" t="s">
        <v>10</v>
      </c>
      <c r="I8" s="42"/>
      <c r="J8" s="75"/>
      <c r="K8" s="62"/>
      <c r="L8" s="21" t="s">
        <v>107</v>
      </c>
      <c r="M8" s="26" t="s">
        <v>108</v>
      </c>
      <c r="N8" s="69" t="s">
        <v>109</v>
      </c>
      <c r="O8" s="27">
        <v>542591614</v>
      </c>
    </row>
    <row r="9" spans="1:15" ht="25.5">
      <c r="A9" s="1">
        <v>8</v>
      </c>
      <c r="B9" s="19" t="s">
        <v>25</v>
      </c>
      <c r="C9" s="12" t="s">
        <v>26</v>
      </c>
      <c r="D9" s="21" t="s">
        <v>7</v>
      </c>
      <c r="E9" s="1">
        <v>2</v>
      </c>
      <c r="F9" s="72">
        <v>0</v>
      </c>
      <c r="G9" s="56">
        <f t="shared" si="0"/>
        <v>0</v>
      </c>
      <c r="H9" s="10" t="s">
        <v>10</v>
      </c>
      <c r="I9" s="43"/>
      <c r="J9" s="75"/>
      <c r="K9" s="62"/>
      <c r="L9" s="21" t="s">
        <v>107</v>
      </c>
      <c r="M9" s="26" t="s">
        <v>108</v>
      </c>
      <c r="N9" s="69" t="s">
        <v>109</v>
      </c>
      <c r="O9" s="27">
        <v>542591615</v>
      </c>
    </row>
    <row r="10" spans="1:15" ht="25.5">
      <c r="A10" s="1">
        <v>9</v>
      </c>
      <c r="B10" s="19" t="s">
        <v>27</v>
      </c>
      <c r="C10" s="12" t="s">
        <v>28</v>
      </c>
      <c r="D10" s="21" t="s">
        <v>7</v>
      </c>
      <c r="E10" s="1">
        <v>4</v>
      </c>
      <c r="F10" s="72">
        <v>0</v>
      </c>
      <c r="G10" s="56">
        <f t="shared" si="0"/>
        <v>0</v>
      </c>
      <c r="H10" s="10" t="s">
        <v>10</v>
      </c>
      <c r="I10" s="1">
        <v>2</v>
      </c>
      <c r="J10" s="72">
        <v>0</v>
      </c>
      <c r="K10" s="56">
        <f aca="true" t="shared" si="1" ref="K10:K65">I10*J10</f>
        <v>0</v>
      </c>
      <c r="L10" s="21" t="s">
        <v>107</v>
      </c>
      <c r="M10" s="26" t="s">
        <v>108</v>
      </c>
      <c r="N10" s="69" t="s">
        <v>109</v>
      </c>
      <c r="O10" s="27">
        <v>542591616</v>
      </c>
    </row>
    <row r="11" spans="1:15" ht="25.5">
      <c r="A11" s="1">
        <v>10</v>
      </c>
      <c r="B11" s="19" t="s">
        <v>29</v>
      </c>
      <c r="C11" s="12" t="s">
        <v>30</v>
      </c>
      <c r="D11" s="21" t="s">
        <v>7</v>
      </c>
      <c r="E11" s="1">
        <v>4</v>
      </c>
      <c r="F11" s="72">
        <v>0</v>
      </c>
      <c r="G11" s="56">
        <f t="shared" si="0"/>
        <v>0</v>
      </c>
      <c r="H11" s="10" t="s">
        <v>10</v>
      </c>
      <c r="I11" s="43"/>
      <c r="J11" s="75"/>
      <c r="K11" s="63"/>
      <c r="L11" s="21" t="s">
        <v>107</v>
      </c>
      <c r="M11" s="26" t="s">
        <v>108</v>
      </c>
      <c r="N11" s="69" t="s">
        <v>109</v>
      </c>
      <c r="O11" s="27">
        <v>542591617</v>
      </c>
    </row>
    <row r="12" spans="1:15" ht="25.5">
      <c r="A12" s="1">
        <v>11</v>
      </c>
      <c r="B12" s="19" t="s">
        <v>31</v>
      </c>
      <c r="C12" s="12" t="s">
        <v>28</v>
      </c>
      <c r="D12" s="21" t="s">
        <v>7</v>
      </c>
      <c r="E12" s="1">
        <v>4</v>
      </c>
      <c r="F12" s="72">
        <v>0</v>
      </c>
      <c r="G12" s="56">
        <f t="shared" si="0"/>
        <v>0</v>
      </c>
      <c r="H12" s="10" t="s">
        <v>10</v>
      </c>
      <c r="I12" s="1">
        <v>2</v>
      </c>
      <c r="J12" s="72">
        <v>0</v>
      </c>
      <c r="K12" s="56">
        <f t="shared" si="1"/>
        <v>0</v>
      </c>
      <c r="L12" s="21" t="s">
        <v>107</v>
      </c>
      <c r="M12" s="26" t="s">
        <v>108</v>
      </c>
      <c r="N12" s="69" t="s">
        <v>109</v>
      </c>
      <c r="O12" s="27">
        <v>542591618</v>
      </c>
    </row>
    <row r="13" spans="1:15" ht="25.5">
      <c r="A13" s="1">
        <v>12</v>
      </c>
      <c r="B13" s="19" t="s">
        <v>32</v>
      </c>
      <c r="C13" s="12" t="s">
        <v>30</v>
      </c>
      <c r="D13" s="21" t="s">
        <v>7</v>
      </c>
      <c r="E13" s="1">
        <v>4</v>
      </c>
      <c r="F13" s="72">
        <v>0</v>
      </c>
      <c r="G13" s="56">
        <f t="shared" si="0"/>
        <v>0</v>
      </c>
      <c r="H13" s="10" t="s">
        <v>10</v>
      </c>
      <c r="I13" s="43"/>
      <c r="J13" s="75"/>
      <c r="K13" s="63"/>
      <c r="L13" s="21" t="s">
        <v>107</v>
      </c>
      <c r="M13" s="26" t="s">
        <v>108</v>
      </c>
      <c r="N13" s="69" t="s">
        <v>109</v>
      </c>
      <c r="O13" s="27">
        <v>542591619</v>
      </c>
    </row>
    <row r="14" spans="1:15" ht="25.5">
      <c r="A14" s="1">
        <v>13</v>
      </c>
      <c r="B14" s="19" t="s">
        <v>33</v>
      </c>
      <c r="C14" s="12" t="s">
        <v>34</v>
      </c>
      <c r="D14" s="21" t="s">
        <v>7</v>
      </c>
      <c r="E14" s="1">
        <v>4</v>
      </c>
      <c r="F14" s="72">
        <v>0</v>
      </c>
      <c r="G14" s="56">
        <f t="shared" si="0"/>
        <v>0</v>
      </c>
      <c r="H14" s="10" t="s">
        <v>10</v>
      </c>
      <c r="I14" s="1">
        <v>2</v>
      </c>
      <c r="J14" s="72">
        <v>0</v>
      </c>
      <c r="K14" s="56">
        <f t="shared" si="1"/>
        <v>0</v>
      </c>
      <c r="L14" s="21" t="s">
        <v>107</v>
      </c>
      <c r="M14" s="26" t="s">
        <v>108</v>
      </c>
      <c r="N14" s="69" t="s">
        <v>109</v>
      </c>
      <c r="O14" s="27">
        <v>542591620</v>
      </c>
    </row>
    <row r="15" spans="1:15" ht="25.5">
      <c r="A15" s="1">
        <v>14</v>
      </c>
      <c r="B15" s="19" t="s">
        <v>35</v>
      </c>
      <c r="C15" s="12" t="s">
        <v>30</v>
      </c>
      <c r="D15" s="21" t="s">
        <v>7</v>
      </c>
      <c r="E15" s="1">
        <v>4</v>
      </c>
      <c r="F15" s="72">
        <v>0</v>
      </c>
      <c r="G15" s="56">
        <f t="shared" si="0"/>
        <v>0</v>
      </c>
      <c r="H15" s="10" t="s">
        <v>10</v>
      </c>
      <c r="I15" s="43"/>
      <c r="J15" s="75"/>
      <c r="K15" s="63"/>
      <c r="L15" s="21" t="s">
        <v>107</v>
      </c>
      <c r="M15" s="26" t="s">
        <v>108</v>
      </c>
      <c r="N15" s="69" t="s">
        <v>109</v>
      </c>
      <c r="O15" s="27">
        <v>542591621</v>
      </c>
    </row>
    <row r="16" spans="1:15" ht="25.5">
      <c r="A16" s="1">
        <v>15</v>
      </c>
      <c r="B16" s="19" t="s">
        <v>36</v>
      </c>
      <c r="C16" s="12" t="s">
        <v>34</v>
      </c>
      <c r="D16" s="21" t="s">
        <v>7</v>
      </c>
      <c r="E16" s="1">
        <v>4</v>
      </c>
      <c r="F16" s="72">
        <v>0</v>
      </c>
      <c r="G16" s="56">
        <f t="shared" si="0"/>
        <v>0</v>
      </c>
      <c r="H16" s="10" t="s">
        <v>10</v>
      </c>
      <c r="I16" s="1">
        <v>2</v>
      </c>
      <c r="J16" s="72">
        <v>0</v>
      </c>
      <c r="K16" s="56">
        <f t="shared" si="1"/>
        <v>0</v>
      </c>
      <c r="L16" s="21" t="s">
        <v>107</v>
      </c>
      <c r="M16" s="26" t="s">
        <v>108</v>
      </c>
      <c r="N16" s="69" t="s">
        <v>109</v>
      </c>
      <c r="O16" s="27">
        <v>542591622</v>
      </c>
    </row>
    <row r="17" spans="1:15" ht="25.5">
      <c r="A17" s="1">
        <v>16</v>
      </c>
      <c r="B17" s="19" t="s">
        <v>37</v>
      </c>
      <c r="C17" s="12" t="s">
        <v>30</v>
      </c>
      <c r="D17" s="21" t="s">
        <v>7</v>
      </c>
      <c r="E17" s="1">
        <v>4</v>
      </c>
      <c r="F17" s="72">
        <v>0</v>
      </c>
      <c r="G17" s="56">
        <f t="shared" si="0"/>
        <v>0</v>
      </c>
      <c r="H17" s="10" t="s">
        <v>10</v>
      </c>
      <c r="I17" s="43"/>
      <c r="J17" s="75"/>
      <c r="K17" s="63"/>
      <c r="L17" s="21" t="s">
        <v>107</v>
      </c>
      <c r="M17" s="26" t="s">
        <v>108</v>
      </c>
      <c r="N17" s="69" t="s">
        <v>109</v>
      </c>
      <c r="O17" s="27">
        <v>542591623</v>
      </c>
    </row>
    <row r="18" spans="1:15" ht="25.5">
      <c r="A18" s="1">
        <v>17</v>
      </c>
      <c r="B18" s="19" t="s">
        <v>38</v>
      </c>
      <c r="C18" s="12" t="s">
        <v>24</v>
      </c>
      <c r="D18" s="21" t="s">
        <v>7</v>
      </c>
      <c r="E18" s="1">
        <v>2</v>
      </c>
      <c r="F18" s="72">
        <v>0</v>
      </c>
      <c r="G18" s="56">
        <f t="shared" si="0"/>
        <v>0</v>
      </c>
      <c r="H18" s="10" t="s">
        <v>10</v>
      </c>
      <c r="I18" s="1">
        <v>2</v>
      </c>
      <c r="J18" s="72">
        <v>0</v>
      </c>
      <c r="K18" s="56">
        <f t="shared" si="1"/>
        <v>0</v>
      </c>
      <c r="L18" s="21" t="s">
        <v>107</v>
      </c>
      <c r="M18" s="26" t="s">
        <v>108</v>
      </c>
      <c r="N18" s="69" t="s">
        <v>109</v>
      </c>
      <c r="O18" s="27">
        <v>542591624</v>
      </c>
    </row>
    <row r="19" spans="1:15" ht="25.5">
      <c r="A19" s="1">
        <v>18</v>
      </c>
      <c r="B19" s="20" t="s">
        <v>39</v>
      </c>
      <c r="C19" s="12" t="s">
        <v>40</v>
      </c>
      <c r="D19" s="15" t="s">
        <v>7</v>
      </c>
      <c r="E19" s="8">
        <v>2</v>
      </c>
      <c r="F19" s="72">
        <v>0</v>
      </c>
      <c r="G19" s="56">
        <f t="shared" si="0"/>
        <v>0</v>
      </c>
      <c r="H19" s="10" t="s">
        <v>10</v>
      </c>
      <c r="I19" s="8">
        <v>2</v>
      </c>
      <c r="J19" s="72">
        <v>0</v>
      </c>
      <c r="K19" s="56">
        <f t="shared" si="1"/>
        <v>0</v>
      </c>
      <c r="L19" s="21" t="s">
        <v>107</v>
      </c>
      <c r="M19" s="26" t="s">
        <v>108</v>
      </c>
      <c r="N19" s="69" t="s">
        <v>109</v>
      </c>
      <c r="O19" s="27">
        <v>542591625</v>
      </c>
    </row>
    <row r="20" spans="1:15" ht="25.5">
      <c r="A20" s="1">
        <v>19</v>
      </c>
      <c r="B20" s="19" t="s">
        <v>41</v>
      </c>
      <c r="C20" s="12" t="s">
        <v>22</v>
      </c>
      <c r="D20" s="21" t="s">
        <v>7</v>
      </c>
      <c r="E20" s="1">
        <v>2</v>
      </c>
      <c r="F20" s="72">
        <v>0</v>
      </c>
      <c r="G20" s="56">
        <f t="shared" si="0"/>
        <v>0</v>
      </c>
      <c r="H20" s="10" t="s">
        <v>10</v>
      </c>
      <c r="I20" s="43"/>
      <c r="J20" s="75"/>
      <c r="K20" s="63"/>
      <c r="L20" s="21" t="s">
        <v>107</v>
      </c>
      <c r="M20" s="26" t="s">
        <v>108</v>
      </c>
      <c r="N20" s="69" t="s">
        <v>109</v>
      </c>
      <c r="O20" s="27">
        <v>542591626</v>
      </c>
    </row>
    <row r="21" spans="1:15" ht="25.5">
      <c r="A21" s="1">
        <v>20</v>
      </c>
      <c r="B21" s="19" t="s">
        <v>42</v>
      </c>
      <c r="C21" s="12" t="s">
        <v>43</v>
      </c>
      <c r="D21" s="21" t="s">
        <v>7</v>
      </c>
      <c r="E21" s="1">
        <v>4</v>
      </c>
      <c r="F21" s="72">
        <v>0</v>
      </c>
      <c r="G21" s="56">
        <f t="shared" si="0"/>
        <v>0</v>
      </c>
      <c r="H21" s="10" t="s">
        <v>10</v>
      </c>
      <c r="I21" s="43"/>
      <c r="J21" s="75"/>
      <c r="K21" s="63"/>
      <c r="L21" s="21" t="s">
        <v>107</v>
      </c>
      <c r="M21" s="26" t="s">
        <v>108</v>
      </c>
      <c r="N21" s="69" t="s">
        <v>109</v>
      </c>
      <c r="O21" s="27">
        <v>542591627</v>
      </c>
    </row>
    <row r="22" spans="1:15" ht="25.5">
      <c r="A22" s="1">
        <v>21</v>
      </c>
      <c r="B22" s="20" t="s">
        <v>44</v>
      </c>
      <c r="C22" s="12" t="s">
        <v>45</v>
      </c>
      <c r="D22" s="15" t="s">
        <v>7</v>
      </c>
      <c r="E22" s="8">
        <v>4</v>
      </c>
      <c r="F22" s="72">
        <v>0</v>
      </c>
      <c r="G22" s="56">
        <f t="shared" si="0"/>
        <v>0</v>
      </c>
      <c r="H22" s="10" t="s">
        <v>10</v>
      </c>
      <c r="I22" s="42"/>
      <c r="J22" s="75"/>
      <c r="K22" s="63"/>
      <c r="L22" s="21" t="s">
        <v>107</v>
      </c>
      <c r="M22" s="26" t="s">
        <v>108</v>
      </c>
      <c r="N22" s="69" t="s">
        <v>109</v>
      </c>
      <c r="O22" s="27">
        <v>542591628</v>
      </c>
    </row>
    <row r="23" spans="1:15" ht="25.5">
      <c r="A23" s="1">
        <v>22</v>
      </c>
      <c r="B23" s="20" t="s">
        <v>46</v>
      </c>
      <c r="C23" s="12" t="s">
        <v>45</v>
      </c>
      <c r="D23" s="15" t="s">
        <v>7</v>
      </c>
      <c r="E23" s="8">
        <v>4</v>
      </c>
      <c r="F23" s="72">
        <v>0</v>
      </c>
      <c r="G23" s="56">
        <f t="shared" si="0"/>
        <v>0</v>
      </c>
      <c r="H23" s="10" t="s">
        <v>10</v>
      </c>
      <c r="I23" s="42"/>
      <c r="J23" s="75"/>
      <c r="K23" s="63"/>
      <c r="L23" s="21" t="s">
        <v>107</v>
      </c>
      <c r="M23" s="26" t="s">
        <v>108</v>
      </c>
      <c r="N23" s="69" t="s">
        <v>109</v>
      </c>
      <c r="O23" s="27">
        <v>542591629</v>
      </c>
    </row>
    <row r="24" spans="1:15" ht="25.5">
      <c r="A24" s="1">
        <v>23</v>
      </c>
      <c r="B24" s="20" t="s">
        <v>47</v>
      </c>
      <c r="C24" s="12" t="s">
        <v>45</v>
      </c>
      <c r="D24" s="15" t="s">
        <v>7</v>
      </c>
      <c r="E24" s="8">
        <v>4</v>
      </c>
      <c r="F24" s="72">
        <v>0</v>
      </c>
      <c r="G24" s="56">
        <f t="shared" si="0"/>
        <v>0</v>
      </c>
      <c r="H24" s="10" t="s">
        <v>10</v>
      </c>
      <c r="I24" s="42"/>
      <c r="J24" s="75"/>
      <c r="K24" s="63"/>
      <c r="L24" s="21" t="s">
        <v>107</v>
      </c>
      <c r="M24" s="26" t="s">
        <v>108</v>
      </c>
      <c r="N24" s="69" t="s">
        <v>109</v>
      </c>
      <c r="O24" s="27">
        <v>542591630</v>
      </c>
    </row>
    <row r="25" spans="1:15" ht="25.5">
      <c r="A25" s="1">
        <v>24</v>
      </c>
      <c r="B25" s="20" t="s">
        <v>48</v>
      </c>
      <c r="C25" s="12" t="s">
        <v>49</v>
      </c>
      <c r="D25" s="15" t="s">
        <v>7</v>
      </c>
      <c r="E25" s="8">
        <v>10</v>
      </c>
      <c r="F25" s="72">
        <v>0</v>
      </c>
      <c r="G25" s="56">
        <f t="shared" si="0"/>
        <v>0</v>
      </c>
      <c r="H25" s="10" t="s">
        <v>10</v>
      </c>
      <c r="I25" s="8">
        <v>2</v>
      </c>
      <c r="J25" s="72">
        <v>0</v>
      </c>
      <c r="K25" s="56">
        <f t="shared" si="1"/>
        <v>0</v>
      </c>
      <c r="L25" s="21" t="s">
        <v>107</v>
      </c>
      <c r="M25" s="26" t="s">
        <v>108</v>
      </c>
      <c r="N25" s="69" t="s">
        <v>109</v>
      </c>
      <c r="O25" s="27">
        <v>542591631</v>
      </c>
    </row>
    <row r="26" spans="1:15" ht="25.5">
      <c r="A26" s="1">
        <v>25</v>
      </c>
      <c r="B26" s="20" t="s">
        <v>50</v>
      </c>
      <c r="C26" s="12" t="s">
        <v>22</v>
      </c>
      <c r="D26" s="15" t="s">
        <v>7</v>
      </c>
      <c r="E26" s="8">
        <v>22</v>
      </c>
      <c r="F26" s="72">
        <v>0</v>
      </c>
      <c r="G26" s="56">
        <f t="shared" si="0"/>
        <v>0</v>
      </c>
      <c r="H26" s="10" t="s">
        <v>10</v>
      </c>
      <c r="I26" s="8">
        <v>2</v>
      </c>
      <c r="J26" s="72">
        <v>0</v>
      </c>
      <c r="K26" s="56">
        <f t="shared" si="1"/>
        <v>0</v>
      </c>
      <c r="L26" s="21" t="s">
        <v>107</v>
      </c>
      <c r="M26" s="26" t="s">
        <v>108</v>
      </c>
      <c r="N26" s="69" t="s">
        <v>109</v>
      </c>
      <c r="O26" s="27">
        <v>542591632</v>
      </c>
    </row>
    <row r="27" spans="1:15" ht="25.5">
      <c r="A27" s="1">
        <v>26</v>
      </c>
      <c r="B27" s="20" t="s">
        <v>51</v>
      </c>
      <c r="C27" s="12" t="s">
        <v>24</v>
      </c>
      <c r="D27" s="15" t="s">
        <v>7</v>
      </c>
      <c r="E27" s="8">
        <v>4</v>
      </c>
      <c r="F27" s="72">
        <v>0</v>
      </c>
      <c r="G27" s="56">
        <f t="shared" si="0"/>
        <v>0</v>
      </c>
      <c r="H27" s="10" t="s">
        <v>10</v>
      </c>
      <c r="I27" s="8">
        <v>2</v>
      </c>
      <c r="J27" s="72">
        <v>0</v>
      </c>
      <c r="K27" s="56">
        <f t="shared" si="1"/>
        <v>0</v>
      </c>
      <c r="L27" s="21" t="s">
        <v>107</v>
      </c>
      <c r="M27" s="26" t="s">
        <v>108</v>
      </c>
      <c r="N27" s="69" t="s">
        <v>109</v>
      </c>
      <c r="O27" s="27">
        <v>542591633</v>
      </c>
    </row>
    <row r="28" spans="1:15" ht="25.5">
      <c r="A28" s="1">
        <v>27</v>
      </c>
      <c r="B28" s="20" t="s">
        <v>52</v>
      </c>
      <c r="C28" s="12" t="s">
        <v>40</v>
      </c>
      <c r="D28" s="15" t="s">
        <v>7</v>
      </c>
      <c r="E28" s="8">
        <v>4</v>
      </c>
      <c r="F28" s="72">
        <v>0</v>
      </c>
      <c r="G28" s="56">
        <f t="shared" si="0"/>
        <v>0</v>
      </c>
      <c r="H28" s="10" t="s">
        <v>10</v>
      </c>
      <c r="I28" s="8">
        <v>2</v>
      </c>
      <c r="J28" s="72">
        <v>0</v>
      </c>
      <c r="K28" s="56">
        <f t="shared" si="1"/>
        <v>0</v>
      </c>
      <c r="L28" s="21" t="s">
        <v>107</v>
      </c>
      <c r="M28" s="26" t="s">
        <v>108</v>
      </c>
      <c r="N28" s="69" t="s">
        <v>109</v>
      </c>
      <c r="O28" s="27">
        <v>542591634</v>
      </c>
    </row>
    <row r="29" spans="1:15" ht="25.5">
      <c r="A29" s="1">
        <v>28</v>
      </c>
      <c r="B29" s="20" t="s">
        <v>53</v>
      </c>
      <c r="C29" s="12" t="s">
        <v>24</v>
      </c>
      <c r="D29" s="15" t="s">
        <v>7</v>
      </c>
      <c r="E29" s="8">
        <v>2</v>
      </c>
      <c r="F29" s="72">
        <v>0</v>
      </c>
      <c r="G29" s="56">
        <f t="shared" si="0"/>
        <v>0</v>
      </c>
      <c r="H29" s="10" t="s">
        <v>10</v>
      </c>
      <c r="I29" s="8">
        <v>2</v>
      </c>
      <c r="J29" s="72">
        <v>0</v>
      </c>
      <c r="K29" s="56">
        <f t="shared" si="1"/>
        <v>0</v>
      </c>
      <c r="L29" s="21" t="s">
        <v>107</v>
      </c>
      <c r="M29" s="26" t="s">
        <v>108</v>
      </c>
      <c r="N29" s="69" t="s">
        <v>109</v>
      </c>
      <c r="O29" s="27">
        <v>542591635</v>
      </c>
    </row>
    <row r="30" spans="1:15" ht="25.5">
      <c r="A30" s="1">
        <v>29</v>
      </c>
      <c r="B30" s="19" t="s">
        <v>54</v>
      </c>
      <c r="C30" s="12" t="s">
        <v>24</v>
      </c>
      <c r="D30" s="21" t="s">
        <v>7</v>
      </c>
      <c r="E30" s="1">
        <v>4</v>
      </c>
      <c r="F30" s="72">
        <v>0</v>
      </c>
      <c r="G30" s="56">
        <f t="shared" si="0"/>
        <v>0</v>
      </c>
      <c r="H30" s="10" t="s">
        <v>10</v>
      </c>
      <c r="I30" s="1">
        <v>2</v>
      </c>
      <c r="J30" s="72">
        <v>0</v>
      </c>
      <c r="K30" s="56">
        <f t="shared" si="1"/>
        <v>0</v>
      </c>
      <c r="L30" s="21" t="s">
        <v>107</v>
      </c>
      <c r="M30" s="26" t="s">
        <v>108</v>
      </c>
      <c r="N30" s="69" t="s">
        <v>109</v>
      </c>
      <c r="O30" s="27">
        <v>542591636</v>
      </c>
    </row>
    <row r="31" spans="1:15" ht="25.5">
      <c r="A31" s="1">
        <v>30</v>
      </c>
      <c r="B31" s="19" t="s">
        <v>55</v>
      </c>
      <c r="C31" s="34" t="s">
        <v>24</v>
      </c>
      <c r="D31" s="21" t="s">
        <v>7</v>
      </c>
      <c r="E31" s="1">
        <v>4</v>
      </c>
      <c r="F31" s="72">
        <v>0</v>
      </c>
      <c r="G31" s="56">
        <f t="shared" si="0"/>
        <v>0</v>
      </c>
      <c r="H31" s="10" t="s">
        <v>10</v>
      </c>
      <c r="I31" s="43"/>
      <c r="J31" s="75"/>
      <c r="K31" s="63"/>
      <c r="L31" s="21" t="s">
        <v>107</v>
      </c>
      <c r="M31" s="26" t="s">
        <v>108</v>
      </c>
      <c r="N31" s="69" t="s">
        <v>109</v>
      </c>
      <c r="O31" s="27">
        <v>542591637</v>
      </c>
    </row>
    <row r="32" spans="1:15" ht="25.5">
      <c r="A32" s="1">
        <v>31</v>
      </c>
      <c r="B32" s="19" t="s">
        <v>56</v>
      </c>
      <c r="C32" s="34" t="s">
        <v>22</v>
      </c>
      <c r="D32" s="21" t="s">
        <v>7</v>
      </c>
      <c r="E32" s="1">
        <v>4</v>
      </c>
      <c r="F32" s="72">
        <v>0</v>
      </c>
      <c r="G32" s="56">
        <f t="shared" si="0"/>
        <v>0</v>
      </c>
      <c r="H32" s="10" t="s">
        <v>10</v>
      </c>
      <c r="I32" s="43"/>
      <c r="J32" s="75"/>
      <c r="K32" s="63"/>
      <c r="L32" s="21" t="s">
        <v>107</v>
      </c>
      <c r="M32" s="26" t="s">
        <v>108</v>
      </c>
      <c r="N32" s="69" t="s">
        <v>109</v>
      </c>
      <c r="O32" s="27">
        <v>542591638</v>
      </c>
    </row>
    <row r="33" spans="1:15" ht="25.5">
      <c r="A33" s="1">
        <v>32</v>
      </c>
      <c r="B33" s="19" t="s">
        <v>57</v>
      </c>
      <c r="C33" s="34" t="s">
        <v>22</v>
      </c>
      <c r="D33" s="21" t="s">
        <v>7</v>
      </c>
      <c r="E33" s="1">
        <v>4</v>
      </c>
      <c r="F33" s="72">
        <v>0</v>
      </c>
      <c r="G33" s="56">
        <f t="shared" si="0"/>
        <v>0</v>
      </c>
      <c r="H33" s="10" t="s">
        <v>10</v>
      </c>
      <c r="I33" s="43"/>
      <c r="J33" s="75"/>
      <c r="K33" s="63"/>
      <c r="L33" s="21" t="s">
        <v>107</v>
      </c>
      <c r="M33" s="26" t="s">
        <v>108</v>
      </c>
      <c r="N33" s="69" t="s">
        <v>109</v>
      </c>
      <c r="O33" s="27">
        <v>542591639</v>
      </c>
    </row>
    <row r="34" spans="1:15" ht="25.5">
      <c r="A34" s="1">
        <v>33</v>
      </c>
      <c r="B34" s="19" t="s">
        <v>58</v>
      </c>
      <c r="C34" s="34" t="s">
        <v>22</v>
      </c>
      <c r="D34" s="21" t="s">
        <v>7</v>
      </c>
      <c r="E34" s="1">
        <v>4</v>
      </c>
      <c r="F34" s="72">
        <v>0</v>
      </c>
      <c r="G34" s="56">
        <f t="shared" si="0"/>
        <v>0</v>
      </c>
      <c r="H34" s="10" t="s">
        <v>10</v>
      </c>
      <c r="I34" s="43"/>
      <c r="J34" s="75"/>
      <c r="K34" s="63"/>
      <c r="L34" s="21" t="s">
        <v>107</v>
      </c>
      <c r="M34" s="26" t="s">
        <v>108</v>
      </c>
      <c r="N34" s="69" t="s">
        <v>109</v>
      </c>
      <c r="O34" s="27">
        <v>542591640</v>
      </c>
    </row>
    <row r="35" spans="1:15" ht="25.5">
      <c r="A35" s="1">
        <v>34</v>
      </c>
      <c r="B35" s="20" t="s">
        <v>59</v>
      </c>
      <c r="C35" s="34" t="s">
        <v>60</v>
      </c>
      <c r="D35" s="35" t="s">
        <v>7</v>
      </c>
      <c r="E35" s="8">
        <v>4</v>
      </c>
      <c r="F35" s="72">
        <v>0</v>
      </c>
      <c r="G35" s="56">
        <f t="shared" si="0"/>
        <v>0</v>
      </c>
      <c r="H35" s="10" t="s">
        <v>10</v>
      </c>
      <c r="I35" s="8">
        <v>2</v>
      </c>
      <c r="J35" s="72">
        <v>0</v>
      </c>
      <c r="K35" s="56">
        <f t="shared" si="1"/>
        <v>0</v>
      </c>
      <c r="L35" s="21" t="s">
        <v>107</v>
      </c>
      <c r="M35" s="26" t="s">
        <v>108</v>
      </c>
      <c r="N35" s="69" t="s">
        <v>109</v>
      </c>
      <c r="O35" s="27">
        <v>542591641</v>
      </c>
    </row>
    <row r="36" spans="1:15" ht="25.5">
      <c r="A36" s="1">
        <v>35</v>
      </c>
      <c r="B36" s="20" t="s">
        <v>61</v>
      </c>
      <c r="C36" s="34" t="s">
        <v>62</v>
      </c>
      <c r="D36" s="35" t="s">
        <v>7</v>
      </c>
      <c r="E36" s="8">
        <v>4</v>
      </c>
      <c r="F36" s="72">
        <v>0</v>
      </c>
      <c r="G36" s="56">
        <f t="shared" si="0"/>
        <v>0</v>
      </c>
      <c r="H36" s="10" t="s">
        <v>10</v>
      </c>
      <c r="I36" s="8">
        <v>2</v>
      </c>
      <c r="J36" s="72">
        <v>0</v>
      </c>
      <c r="K36" s="56">
        <f t="shared" si="1"/>
        <v>0</v>
      </c>
      <c r="L36" s="21" t="s">
        <v>107</v>
      </c>
      <c r="M36" s="26" t="s">
        <v>108</v>
      </c>
      <c r="N36" s="69" t="s">
        <v>109</v>
      </c>
      <c r="O36" s="27">
        <v>542591642</v>
      </c>
    </row>
    <row r="37" spans="1:15" ht="25.5">
      <c r="A37" s="1">
        <v>36</v>
      </c>
      <c r="B37" s="19" t="s">
        <v>63</v>
      </c>
      <c r="C37" s="34" t="s">
        <v>64</v>
      </c>
      <c r="D37" s="21" t="s">
        <v>7</v>
      </c>
      <c r="E37" s="1">
        <v>8</v>
      </c>
      <c r="F37" s="72">
        <v>0</v>
      </c>
      <c r="G37" s="56">
        <f t="shared" si="0"/>
        <v>0</v>
      </c>
      <c r="H37" s="10" t="s">
        <v>10</v>
      </c>
      <c r="I37" s="43"/>
      <c r="J37" s="75"/>
      <c r="K37" s="63"/>
      <c r="L37" s="21" t="s">
        <v>107</v>
      </c>
      <c r="M37" s="26" t="s">
        <v>108</v>
      </c>
      <c r="N37" s="69" t="s">
        <v>109</v>
      </c>
      <c r="O37" s="27">
        <v>542591643</v>
      </c>
    </row>
    <row r="38" spans="1:15" ht="25.5">
      <c r="A38" s="1">
        <v>37</v>
      </c>
      <c r="B38" s="19" t="s">
        <v>65</v>
      </c>
      <c r="C38" s="34" t="s">
        <v>66</v>
      </c>
      <c r="D38" s="21" t="s">
        <v>7</v>
      </c>
      <c r="E38" s="1">
        <v>8</v>
      </c>
      <c r="F38" s="72">
        <v>0</v>
      </c>
      <c r="G38" s="56">
        <f t="shared" si="0"/>
        <v>0</v>
      </c>
      <c r="H38" s="10" t="s">
        <v>10</v>
      </c>
      <c r="I38" s="43"/>
      <c r="J38" s="75"/>
      <c r="K38" s="63"/>
      <c r="L38" s="21" t="s">
        <v>107</v>
      </c>
      <c r="M38" s="26" t="s">
        <v>108</v>
      </c>
      <c r="N38" s="69" t="s">
        <v>109</v>
      </c>
      <c r="O38" s="27">
        <v>542591644</v>
      </c>
    </row>
    <row r="39" spans="1:15" ht="25.5">
      <c r="A39" s="1">
        <v>38</v>
      </c>
      <c r="B39" s="19" t="s">
        <v>67</v>
      </c>
      <c r="C39" s="34" t="s">
        <v>68</v>
      </c>
      <c r="D39" s="21" t="s">
        <v>7</v>
      </c>
      <c r="E39" s="1">
        <v>8</v>
      </c>
      <c r="F39" s="72">
        <v>0</v>
      </c>
      <c r="G39" s="56">
        <f t="shared" si="0"/>
        <v>0</v>
      </c>
      <c r="H39" s="10" t="s">
        <v>10</v>
      </c>
      <c r="I39" s="43"/>
      <c r="J39" s="75"/>
      <c r="K39" s="63"/>
      <c r="L39" s="21" t="s">
        <v>107</v>
      </c>
      <c r="M39" s="26" t="s">
        <v>108</v>
      </c>
      <c r="N39" s="69" t="s">
        <v>109</v>
      </c>
      <c r="O39" s="27">
        <v>542591645</v>
      </c>
    </row>
    <row r="40" spans="1:15" ht="25.5">
      <c r="A40" s="1">
        <v>39</v>
      </c>
      <c r="B40" s="19" t="s">
        <v>69</v>
      </c>
      <c r="C40" s="34" t="s">
        <v>68</v>
      </c>
      <c r="D40" s="21" t="s">
        <v>7</v>
      </c>
      <c r="E40" s="1">
        <v>8</v>
      </c>
      <c r="F40" s="72">
        <v>0</v>
      </c>
      <c r="G40" s="56">
        <f t="shared" si="0"/>
        <v>0</v>
      </c>
      <c r="H40" s="10" t="s">
        <v>10</v>
      </c>
      <c r="I40" s="43"/>
      <c r="J40" s="75"/>
      <c r="K40" s="63"/>
      <c r="L40" s="21" t="s">
        <v>107</v>
      </c>
      <c r="M40" s="26" t="s">
        <v>108</v>
      </c>
      <c r="N40" s="69" t="s">
        <v>109</v>
      </c>
      <c r="O40" s="27">
        <v>542591646</v>
      </c>
    </row>
    <row r="41" spans="1:15" ht="25.5">
      <c r="A41" s="1">
        <v>40</v>
      </c>
      <c r="B41" s="20" t="s">
        <v>70</v>
      </c>
      <c r="C41" s="34" t="s">
        <v>64</v>
      </c>
      <c r="D41" s="35" t="s">
        <v>71</v>
      </c>
      <c r="E41" s="8">
        <v>20</v>
      </c>
      <c r="F41" s="72">
        <v>0</v>
      </c>
      <c r="G41" s="56">
        <f t="shared" si="0"/>
        <v>0</v>
      </c>
      <c r="H41" s="10" t="s">
        <v>10</v>
      </c>
      <c r="I41" s="42"/>
      <c r="J41" s="75"/>
      <c r="K41" s="63"/>
      <c r="L41" s="21" t="s">
        <v>107</v>
      </c>
      <c r="M41" s="26" t="s">
        <v>108</v>
      </c>
      <c r="N41" s="69" t="s">
        <v>109</v>
      </c>
      <c r="O41" s="27">
        <v>542591647</v>
      </c>
    </row>
    <row r="42" spans="1:15" ht="25.5">
      <c r="A42" s="1">
        <v>41</v>
      </c>
      <c r="B42" s="20" t="s">
        <v>72</v>
      </c>
      <c r="C42" s="34" t="s">
        <v>73</v>
      </c>
      <c r="D42" s="35" t="s">
        <v>7</v>
      </c>
      <c r="E42" s="8">
        <v>8</v>
      </c>
      <c r="F42" s="72">
        <v>0</v>
      </c>
      <c r="G42" s="56">
        <f t="shared" si="0"/>
        <v>0</v>
      </c>
      <c r="H42" s="10" t="s">
        <v>10</v>
      </c>
      <c r="I42" s="42"/>
      <c r="J42" s="75"/>
      <c r="K42" s="63"/>
      <c r="L42" s="21" t="s">
        <v>107</v>
      </c>
      <c r="M42" s="26" t="s">
        <v>108</v>
      </c>
      <c r="N42" s="69" t="s">
        <v>109</v>
      </c>
      <c r="O42" s="27">
        <v>542591648</v>
      </c>
    </row>
    <row r="43" spans="1:15" ht="25.5">
      <c r="A43" s="1">
        <v>42</v>
      </c>
      <c r="B43" s="20" t="s">
        <v>74</v>
      </c>
      <c r="C43" s="34" t="s">
        <v>75</v>
      </c>
      <c r="D43" s="35" t="s">
        <v>7</v>
      </c>
      <c r="E43" s="8">
        <v>8</v>
      </c>
      <c r="F43" s="72">
        <v>0</v>
      </c>
      <c r="G43" s="56">
        <f t="shared" si="0"/>
        <v>0</v>
      </c>
      <c r="H43" s="10" t="s">
        <v>10</v>
      </c>
      <c r="I43" s="42"/>
      <c r="J43" s="75"/>
      <c r="K43" s="63"/>
      <c r="L43" s="21" t="s">
        <v>107</v>
      </c>
      <c r="M43" s="26" t="s">
        <v>108</v>
      </c>
      <c r="N43" s="69" t="s">
        <v>109</v>
      </c>
      <c r="O43" s="27">
        <v>542591649</v>
      </c>
    </row>
    <row r="44" spans="1:15" ht="25.5">
      <c r="A44" s="1">
        <v>43</v>
      </c>
      <c r="B44" s="20" t="s">
        <v>76</v>
      </c>
      <c r="C44" s="34" t="s">
        <v>75</v>
      </c>
      <c r="D44" s="35" t="s">
        <v>7</v>
      </c>
      <c r="E44" s="8">
        <v>8</v>
      </c>
      <c r="F44" s="72">
        <v>0</v>
      </c>
      <c r="G44" s="56">
        <f t="shared" si="0"/>
        <v>0</v>
      </c>
      <c r="H44" s="10" t="s">
        <v>10</v>
      </c>
      <c r="I44" s="42"/>
      <c r="J44" s="75"/>
      <c r="K44" s="63"/>
      <c r="L44" s="21" t="s">
        <v>107</v>
      </c>
      <c r="M44" s="26" t="s">
        <v>108</v>
      </c>
      <c r="N44" s="69" t="s">
        <v>109</v>
      </c>
      <c r="O44" s="27">
        <v>542591650</v>
      </c>
    </row>
    <row r="45" spans="1:15" ht="25.5">
      <c r="A45" s="1">
        <v>44</v>
      </c>
      <c r="B45" s="19" t="s">
        <v>77</v>
      </c>
      <c r="C45" s="34" t="s">
        <v>75</v>
      </c>
      <c r="D45" s="21" t="s">
        <v>7</v>
      </c>
      <c r="E45" s="1">
        <v>8</v>
      </c>
      <c r="F45" s="72">
        <v>0</v>
      </c>
      <c r="G45" s="56">
        <f t="shared" si="0"/>
        <v>0</v>
      </c>
      <c r="H45" s="10" t="s">
        <v>10</v>
      </c>
      <c r="I45" s="43"/>
      <c r="J45" s="75"/>
      <c r="K45" s="63"/>
      <c r="L45" s="21" t="s">
        <v>107</v>
      </c>
      <c r="M45" s="26" t="s">
        <v>108</v>
      </c>
      <c r="N45" s="69" t="s">
        <v>109</v>
      </c>
      <c r="O45" s="27">
        <v>542591651</v>
      </c>
    </row>
    <row r="46" spans="1:15" ht="25.5">
      <c r="A46" s="1">
        <v>45</v>
      </c>
      <c r="B46" s="19" t="s">
        <v>78</v>
      </c>
      <c r="C46" s="34" t="s">
        <v>79</v>
      </c>
      <c r="D46" s="21" t="s">
        <v>71</v>
      </c>
      <c r="E46" s="1">
        <v>2</v>
      </c>
      <c r="F46" s="72">
        <v>0</v>
      </c>
      <c r="G46" s="56">
        <f t="shared" si="0"/>
        <v>0</v>
      </c>
      <c r="H46" s="10" t="s">
        <v>10</v>
      </c>
      <c r="I46" s="43"/>
      <c r="J46" s="75"/>
      <c r="K46" s="63"/>
      <c r="L46" s="21" t="s">
        <v>107</v>
      </c>
      <c r="M46" s="26" t="s">
        <v>108</v>
      </c>
      <c r="N46" s="69" t="s">
        <v>109</v>
      </c>
      <c r="O46" s="27">
        <v>542591652</v>
      </c>
    </row>
    <row r="47" spans="1:15" ht="25.5">
      <c r="A47" s="1">
        <v>46</v>
      </c>
      <c r="B47" s="20" t="s">
        <v>80</v>
      </c>
      <c r="C47" s="34" t="s">
        <v>22</v>
      </c>
      <c r="D47" s="35" t="s">
        <v>7</v>
      </c>
      <c r="E47" s="8">
        <v>6</v>
      </c>
      <c r="F47" s="72">
        <v>0</v>
      </c>
      <c r="G47" s="56">
        <f t="shared" si="0"/>
        <v>0</v>
      </c>
      <c r="H47" s="10" t="s">
        <v>10</v>
      </c>
      <c r="I47" s="8">
        <v>2</v>
      </c>
      <c r="J47" s="72">
        <v>0</v>
      </c>
      <c r="K47" s="56">
        <f t="shared" si="1"/>
        <v>0</v>
      </c>
      <c r="L47" s="21" t="s">
        <v>107</v>
      </c>
      <c r="M47" s="26" t="s">
        <v>108</v>
      </c>
      <c r="N47" s="69" t="s">
        <v>109</v>
      </c>
      <c r="O47" s="27">
        <v>542591653</v>
      </c>
    </row>
    <row r="48" spans="1:15" ht="25.5">
      <c r="A48" s="1">
        <v>47</v>
      </c>
      <c r="B48" s="20" t="s">
        <v>81</v>
      </c>
      <c r="C48" s="34" t="s">
        <v>22</v>
      </c>
      <c r="D48" s="35" t="s">
        <v>7</v>
      </c>
      <c r="E48" s="8">
        <v>6</v>
      </c>
      <c r="F48" s="72">
        <v>0</v>
      </c>
      <c r="G48" s="56">
        <f t="shared" si="0"/>
        <v>0</v>
      </c>
      <c r="H48" s="10" t="s">
        <v>10</v>
      </c>
      <c r="I48" s="8">
        <v>2</v>
      </c>
      <c r="J48" s="72">
        <v>0</v>
      </c>
      <c r="K48" s="56">
        <f t="shared" si="1"/>
        <v>0</v>
      </c>
      <c r="L48" s="21" t="s">
        <v>107</v>
      </c>
      <c r="M48" s="26" t="s">
        <v>108</v>
      </c>
      <c r="N48" s="69" t="s">
        <v>109</v>
      </c>
      <c r="O48" s="27">
        <v>542591654</v>
      </c>
    </row>
    <row r="49" spans="1:15" ht="25.5">
      <c r="A49" s="1">
        <v>48</v>
      </c>
      <c r="B49" s="20" t="s">
        <v>82</v>
      </c>
      <c r="C49" s="34" t="s">
        <v>22</v>
      </c>
      <c r="D49" s="35" t="s">
        <v>7</v>
      </c>
      <c r="E49" s="8">
        <v>6</v>
      </c>
      <c r="F49" s="72">
        <v>0</v>
      </c>
      <c r="G49" s="56">
        <f t="shared" si="0"/>
        <v>0</v>
      </c>
      <c r="H49" s="10" t="s">
        <v>10</v>
      </c>
      <c r="I49" s="8">
        <v>2</v>
      </c>
      <c r="J49" s="72">
        <v>0</v>
      </c>
      <c r="K49" s="56">
        <f t="shared" si="1"/>
        <v>0</v>
      </c>
      <c r="L49" s="21" t="s">
        <v>107</v>
      </c>
      <c r="M49" s="26" t="s">
        <v>108</v>
      </c>
      <c r="N49" s="69" t="s">
        <v>109</v>
      </c>
      <c r="O49" s="27">
        <v>542591655</v>
      </c>
    </row>
    <row r="50" spans="1:15" ht="25.5">
      <c r="A50" s="1">
        <v>49</v>
      </c>
      <c r="B50" s="20" t="s">
        <v>83</v>
      </c>
      <c r="C50" s="34" t="s">
        <v>30</v>
      </c>
      <c r="D50" s="35" t="s">
        <v>7</v>
      </c>
      <c r="E50" s="8">
        <v>2</v>
      </c>
      <c r="F50" s="72">
        <v>0</v>
      </c>
      <c r="G50" s="56">
        <f t="shared" si="0"/>
        <v>0</v>
      </c>
      <c r="H50" s="10" t="s">
        <v>10</v>
      </c>
      <c r="I50" s="8">
        <v>2</v>
      </c>
      <c r="J50" s="72">
        <v>0</v>
      </c>
      <c r="K50" s="56">
        <f t="shared" si="1"/>
        <v>0</v>
      </c>
      <c r="L50" s="21" t="s">
        <v>107</v>
      </c>
      <c r="M50" s="26" t="s">
        <v>108</v>
      </c>
      <c r="N50" s="69" t="s">
        <v>109</v>
      </c>
      <c r="O50" s="27">
        <v>542591656</v>
      </c>
    </row>
    <row r="51" spans="1:15" ht="25.5">
      <c r="A51" s="1">
        <v>50</v>
      </c>
      <c r="B51" s="20" t="s">
        <v>84</v>
      </c>
      <c r="C51" s="34" t="s">
        <v>30</v>
      </c>
      <c r="D51" s="35" t="s">
        <v>7</v>
      </c>
      <c r="E51" s="8">
        <v>2</v>
      </c>
      <c r="F51" s="72">
        <v>0</v>
      </c>
      <c r="G51" s="56">
        <f t="shared" si="0"/>
        <v>0</v>
      </c>
      <c r="H51" s="10" t="s">
        <v>10</v>
      </c>
      <c r="I51" s="8">
        <v>2</v>
      </c>
      <c r="J51" s="72">
        <v>0</v>
      </c>
      <c r="K51" s="56">
        <f t="shared" si="1"/>
        <v>0</v>
      </c>
      <c r="L51" s="21" t="s">
        <v>107</v>
      </c>
      <c r="M51" s="26" t="s">
        <v>108</v>
      </c>
      <c r="N51" s="69" t="s">
        <v>109</v>
      </c>
      <c r="O51" s="27">
        <v>542591657</v>
      </c>
    </row>
    <row r="52" spans="1:15" ht="25.5">
      <c r="A52" s="1">
        <v>51</v>
      </c>
      <c r="B52" s="20" t="s">
        <v>85</v>
      </c>
      <c r="C52" s="34" t="s">
        <v>30</v>
      </c>
      <c r="D52" s="35" t="s">
        <v>7</v>
      </c>
      <c r="E52" s="8">
        <v>2</v>
      </c>
      <c r="F52" s="72">
        <v>0</v>
      </c>
      <c r="G52" s="56">
        <f t="shared" si="0"/>
        <v>0</v>
      </c>
      <c r="H52" s="10" t="s">
        <v>10</v>
      </c>
      <c r="I52" s="8">
        <v>2</v>
      </c>
      <c r="J52" s="72">
        <v>0</v>
      </c>
      <c r="K52" s="56">
        <f t="shared" si="1"/>
        <v>0</v>
      </c>
      <c r="L52" s="21" t="s">
        <v>107</v>
      </c>
      <c r="M52" s="26" t="s">
        <v>108</v>
      </c>
      <c r="N52" s="69" t="s">
        <v>109</v>
      </c>
      <c r="O52" s="27">
        <v>542591658</v>
      </c>
    </row>
    <row r="53" spans="1:15" ht="25.5">
      <c r="A53" s="1">
        <v>52</v>
      </c>
      <c r="B53" s="20" t="s">
        <v>86</v>
      </c>
      <c r="C53" s="34" t="s">
        <v>40</v>
      </c>
      <c r="D53" s="35" t="s">
        <v>7</v>
      </c>
      <c r="E53" s="8">
        <v>6</v>
      </c>
      <c r="F53" s="72">
        <v>0</v>
      </c>
      <c r="G53" s="56">
        <f t="shared" si="0"/>
        <v>0</v>
      </c>
      <c r="H53" s="10" t="s">
        <v>10</v>
      </c>
      <c r="I53" s="8">
        <v>2</v>
      </c>
      <c r="J53" s="72">
        <v>0</v>
      </c>
      <c r="K53" s="56">
        <f t="shared" si="1"/>
        <v>0</v>
      </c>
      <c r="L53" s="21" t="s">
        <v>107</v>
      </c>
      <c r="M53" s="26" t="s">
        <v>108</v>
      </c>
      <c r="N53" s="69" t="s">
        <v>109</v>
      </c>
      <c r="O53" s="27">
        <v>542591659</v>
      </c>
    </row>
    <row r="54" spans="1:15" ht="25.5">
      <c r="A54" s="1">
        <v>53</v>
      </c>
      <c r="B54" s="20" t="s">
        <v>87</v>
      </c>
      <c r="C54" s="34" t="s">
        <v>62</v>
      </c>
      <c r="D54" s="35" t="s">
        <v>7</v>
      </c>
      <c r="E54" s="8">
        <v>2</v>
      </c>
      <c r="F54" s="72">
        <v>0</v>
      </c>
      <c r="G54" s="56">
        <f t="shared" si="0"/>
        <v>0</v>
      </c>
      <c r="H54" s="10" t="s">
        <v>10</v>
      </c>
      <c r="I54" s="8">
        <v>2</v>
      </c>
      <c r="J54" s="72">
        <v>0</v>
      </c>
      <c r="K54" s="56">
        <f t="shared" si="1"/>
        <v>0</v>
      </c>
      <c r="L54" s="21" t="s">
        <v>107</v>
      </c>
      <c r="M54" s="26" t="s">
        <v>108</v>
      </c>
      <c r="N54" s="69" t="s">
        <v>109</v>
      </c>
      <c r="O54" s="27">
        <v>542591660</v>
      </c>
    </row>
    <row r="55" spans="1:15" ht="25.5">
      <c r="A55" s="1">
        <v>54</v>
      </c>
      <c r="B55" s="19" t="s">
        <v>88</v>
      </c>
      <c r="C55" s="34" t="s">
        <v>89</v>
      </c>
      <c r="D55" s="21" t="s">
        <v>7</v>
      </c>
      <c r="E55" s="1">
        <v>4</v>
      </c>
      <c r="F55" s="72">
        <v>0</v>
      </c>
      <c r="G55" s="56">
        <f t="shared" si="0"/>
        <v>0</v>
      </c>
      <c r="H55" s="10" t="s">
        <v>10</v>
      </c>
      <c r="I55" s="43"/>
      <c r="J55" s="75"/>
      <c r="K55" s="63"/>
      <c r="L55" s="21" t="s">
        <v>107</v>
      </c>
      <c r="M55" s="26" t="s">
        <v>108</v>
      </c>
      <c r="N55" s="69" t="s">
        <v>109</v>
      </c>
      <c r="O55" s="27">
        <v>542591661</v>
      </c>
    </row>
    <row r="56" spans="1:15" ht="25.5">
      <c r="A56" s="1">
        <v>55</v>
      </c>
      <c r="B56" s="19" t="s">
        <v>90</v>
      </c>
      <c r="C56" s="34" t="s">
        <v>89</v>
      </c>
      <c r="D56" s="21" t="s">
        <v>7</v>
      </c>
      <c r="E56" s="1">
        <v>24</v>
      </c>
      <c r="F56" s="72">
        <v>0</v>
      </c>
      <c r="G56" s="56">
        <f t="shared" si="0"/>
        <v>0</v>
      </c>
      <c r="H56" s="10" t="s">
        <v>10</v>
      </c>
      <c r="I56" s="43"/>
      <c r="J56" s="75"/>
      <c r="K56" s="62"/>
      <c r="L56" s="21" t="s">
        <v>107</v>
      </c>
      <c r="M56" s="26" t="s">
        <v>108</v>
      </c>
      <c r="N56" s="69" t="s">
        <v>109</v>
      </c>
      <c r="O56" s="27">
        <v>542591662</v>
      </c>
    </row>
    <row r="57" spans="1:15" ht="25.5">
      <c r="A57" s="1">
        <v>56</v>
      </c>
      <c r="B57" s="20" t="s">
        <v>91</v>
      </c>
      <c r="C57" s="34" t="s">
        <v>92</v>
      </c>
      <c r="D57" s="35" t="s">
        <v>7</v>
      </c>
      <c r="E57" s="8">
        <v>4</v>
      </c>
      <c r="F57" s="72">
        <v>0</v>
      </c>
      <c r="G57" s="56">
        <f t="shared" si="0"/>
        <v>0</v>
      </c>
      <c r="H57" s="10" t="s">
        <v>10</v>
      </c>
      <c r="I57" s="42"/>
      <c r="J57" s="75"/>
      <c r="K57" s="62"/>
      <c r="L57" s="21" t="s">
        <v>107</v>
      </c>
      <c r="M57" s="26" t="s">
        <v>108</v>
      </c>
      <c r="N57" s="69" t="s">
        <v>109</v>
      </c>
      <c r="O57" s="27">
        <v>542591663</v>
      </c>
    </row>
    <row r="58" spans="1:15" ht="25.5">
      <c r="A58" s="1">
        <v>57</v>
      </c>
      <c r="B58" s="19" t="s">
        <v>93</v>
      </c>
      <c r="C58" s="34" t="s">
        <v>94</v>
      </c>
      <c r="D58" s="21" t="s">
        <v>7</v>
      </c>
      <c r="E58" s="1">
        <v>24</v>
      </c>
      <c r="F58" s="72">
        <v>0</v>
      </c>
      <c r="G58" s="56">
        <f t="shared" si="0"/>
        <v>0</v>
      </c>
      <c r="H58" s="10" t="s">
        <v>10</v>
      </c>
      <c r="I58" s="43"/>
      <c r="J58" s="75"/>
      <c r="K58" s="62"/>
      <c r="L58" s="21" t="s">
        <v>107</v>
      </c>
      <c r="M58" s="26" t="s">
        <v>108</v>
      </c>
      <c r="N58" s="69" t="s">
        <v>109</v>
      </c>
      <c r="O58" s="27">
        <v>542591664</v>
      </c>
    </row>
    <row r="59" spans="1:15" ht="25.5">
      <c r="A59" s="1">
        <v>58</v>
      </c>
      <c r="B59" s="19" t="s">
        <v>95</v>
      </c>
      <c r="C59" s="34" t="s">
        <v>68</v>
      </c>
      <c r="D59" s="21" t="s">
        <v>7</v>
      </c>
      <c r="E59" s="1">
        <v>16</v>
      </c>
      <c r="F59" s="72">
        <v>0</v>
      </c>
      <c r="G59" s="56">
        <f t="shared" si="0"/>
        <v>0</v>
      </c>
      <c r="H59" s="10" t="s">
        <v>10</v>
      </c>
      <c r="I59" s="43"/>
      <c r="J59" s="75"/>
      <c r="K59" s="62"/>
      <c r="L59" s="21" t="s">
        <v>107</v>
      </c>
      <c r="M59" s="26" t="s">
        <v>108</v>
      </c>
      <c r="N59" s="69" t="s">
        <v>109</v>
      </c>
      <c r="O59" s="27">
        <v>542591665</v>
      </c>
    </row>
    <row r="60" spans="1:15" ht="25.5">
      <c r="A60" s="1">
        <v>59</v>
      </c>
      <c r="B60" s="19" t="s">
        <v>96</v>
      </c>
      <c r="C60" s="34" t="s">
        <v>68</v>
      </c>
      <c r="D60" s="21" t="s">
        <v>7</v>
      </c>
      <c r="E60" s="1">
        <v>16</v>
      </c>
      <c r="F60" s="72">
        <v>0</v>
      </c>
      <c r="G60" s="56">
        <f t="shared" si="0"/>
        <v>0</v>
      </c>
      <c r="H60" s="10" t="s">
        <v>10</v>
      </c>
      <c r="I60" s="43"/>
      <c r="J60" s="75"/>
      <c r="K60" s="62"/>
      <c r="L60" s="21" t="s">
        <v>107</v>
      </c>
      <c r="M60" s="26" t="s">
        <v>108</v>
      </c>
      <c r="N60" s="69" t="s">
        <v>109</v>
      </c>
      <c r="O60" s="27">
        <v>542591666</v>
      </c>
    </row>
    <row r="61" spans="1:15" ht="25.5">
      <c r="A61" s="1">
        <v>60</v>
      </c>
      <c r="B61" s="19" t="s">
        <v>97</v>
      </c>
      <c r="C61" s="34" t="s">
        <v>68</v>
      </c>
      <c r="D61" s="21" t="s">
        <v>7</v>
      </c>
      <c r="E61" s="1">
        <v>16</v>
      </c>
      <c r="F61" s="72">
        <v>0</v>
      </c>
      <c r="G61" s="56">
        <f t="shared" si="0"/>
        <v>0</v>
      </c>
      <c r="H61" s="10" t="s">
        <v>10</v>
      </c>
      <c r="I61" s="43"/>
      <c r="J61" s="75"/>
      <c r="K61" s="62"/>
      <c r="L61" s="21" t="s">
        <v>107</v>
      </c>
      <c r="M61" s="26" t="s">
        <v>108</v>
      </c>
      <c r="N61" s="69" t="s">
        <v>109</v>
      </c>
      <c r="O61" s="27">
        <v>542591667</v>
      </c>
    </row>
    <row r="62" spans="1:15" ht="25.5">
      <c r="A62" s="1">
        <v>61</v>
      </c>
      <c r="B62" s="19" t="s">
        <v>98</v>
      </c>
      <c r="C62" s="34" t="s">
        <v>12</v>
      </c>
      <c r="D62" s="21" t="s">
        <v>7</v>
      </c>
      <c r="E62" s="1">
        <v>4</v>
      </c>
      <c r="F62" s="72">
        <v>0</v>
      </c>
      <c r="G62" s="56">
        <f t="shared" si="0"/>
        <v>0</v>
      </c>
      <c r="H62" s="10" t="s">
        <v>10</v>
      </c>
      <c r="I62" s="1">
        <v>2</v>
      </c>
      <c r="J62" s="72">
        <v>0</v>
      </c>
      <c r="K62" s="56">
        <f t="shared" si="1"/>
        <v>0</v>
      </c>
      <c r="L62" s="21" t="s">
        <v>107</v>
      </c>
      <c r="M62" s="26" t="s">
        <v>108</v>
      </c>
      <c r="N62" s="69" t="s">
        <v>109</v>
      </c>
      <c r="O62" s="27">
        <v>542591668</v>
      </c>
    </row>
    <row r="63" spans="1:15" ht="25.5">
      <c r="A63" s="1">
        <v>62</v>
      </c>
      <c r="B63" s="19" t="s">
        <v>99</v>
      </c>
      <c r="C63" s="34" t="s">
        <v>100</v>
      </c>
      <c r="D63" s="21" t="s">
        <v>7</v>
      </c>
      <c r="E63" s="1">
        <v>4</v>
      </c>
      <c r="F63" s="72">
        <v>0</v>
      </c>
      <c r="G63" s="56">
        <f t="shared" si="0"/>
        <v>0</v>
      </c>
      <c r="H63" s="10" t="s">
        <v>10</v>
      </c>
      <c r="I63" s="1">
        <v>2</v>
      </c>
      <c r="J63" s="72">
        <v>0</v>
      </c>
      <c r="K63" s="56">
        <f t="shared" si="1"/>
        <v>0</v>
      </c>
      <c r="L63" s="21" t="s">
        <v>107</v>
      </c>
      <c r="M63" s="26" t="s">
        <v>108</v>
      </c>
      <c r="N63" s="69" t="s">
        <v>109</v>
      </c>
      <c r="O63" s="27">
        <v>542591669</v>
      </c>
    </row>
    <row r="64" spans="1:15" ht="25.5">
      <c r="A64" s="1">
        <v>63</v>
      </c>
      <c r="B64" s="19" t="s">
        <v>101</v>
      </c>
      <c r="C64" s="34" t="s">
        <v>12</v>
      </c>
      <c r="D64" s="21" t="s">
        <v>7</v>
      </c>
      <c r="E64" s="1">
        <v>4</v>
      </c>
      <c r="F64" s="72">
        <v>0</v>
      </c>
      <c r="G64" s="56">
        <f t="shared" si="0"/>
        <v>0</v>
      </c>
      <c r="H64" s="10" t="s">
        <v>10</v>
      </c>
      <c r="I64" s="1">
        <v>2</v>
      </c>
      <c r="J64" s="72">
        <v>0</v>
      </c>
      <c r="K64" s="56">
        <f t="shared" si="1"/>
        <v>0</v>
      </c>
      <c r="L64" s="21" t="s">
        <v>107</v>
      </c>
      <c r="M64" s="26" t="s">
        <v>108</v>
      </c>
      <c r="N64" s="69" t="s">
        <v>109</v>
      </c>
      <c r="O64" s="27">
        <v>542591670</v>
      </c>
    </row>
    <row r="65" spans="1:15" ht="25.5">
      <c r="A65" s="1">
        <v>64</v>
      </c>
      <c r="B65" s="19" t="s">
        <v>102</v>
      </c>
      <c r="C65" s="34" t="s">
        <v>12</v>
      </c>
      <c r="D65" s="21" t="s">
        <v>7</v>
      </c>
      <c r="E65" s="1">
        <v>4</v>
      </c>
      <c r="F65" s="72">
        <v>0</v>
      </c>
      <c r="G65" s="56">
        <f t="shared" si="0"/>
        <v>0</v>
      </c>
      <c r="H65" s="10" t="s">
        <v>10</v>
      </c>
      <c r="I65" s="1">
        <v>2</v>
      </c>
      <c r="J65" s="72">
        <v>0</v>
      </c>
      <c r="K65" s="56">
        <f t="shared" si="1"/>
        <v>0</v>
      </c>
      <c r="L65" s="21" t="s">
        <v>107</v>
      </c>
      <c r="M65" s="26" t="s">
        <v>108</v>
      </c>
      <c r="N65" s="69" t="s">
        <v>109</v>
      </c>
      <c r="O65" s="27">
        <v>542591671</v>
      </c>
    </row>
    <row r="66" spans="1:15" ht="25.5">
      <c r="A66" s="1">
        <v>65</v>
      </c>
      <c r="B66" s="19" t="s">
        <v>103</v>
      </c>
      <c r="C66" s="34" t="s">
        <v>104</v>
      </c>
      <c r="D66" s="21" t="s">
        <v>7</v>
      </c>
      <c r="E66" s="1">
        <v>6</v>
      </c>
      <c r="F66" s="72">
        <v>0</v>
      </c>
      <c r="G66" s="56">
        <f aca="true" t="shared" si="2" ref="G66:G67">E66*F66</f>
        <v>0</v>
      </c>
      <c r="H66" s="10" t="s">
        <v>10</v>
      </c>
      <c r="I66" s="43"/>
      <c r="J66" s="75"/>
      <c r="K66" s="63"/>
      <c r="L66" s="38" t="s">
        <v>107</v>
      </c>
      <c r="M66" s="39" t="s">
        <v>108</v>
      </c>
      <c r="N66" s="69" t="s">
        <v>109</v>
      </c>
      <c r="O66" s="40">
        <v>542591672</v>
      </c>
    </row>
    <row r="67" spans="1:15" ht="26.25" thickBot="1">
      <c r="A67" s="39">
        <v>66</v>
      </c>
      <c r="B67" s="44" t="s">
        <v>105</v>
      </c>
      <c r="C67" s="36" t="s">
        <v>106</v>
      </c>
      <c r="D67" s="38" t="s">
        <v>7</v>
      </c>
      <c r="E67" s="39">
        <v>12</v>
      </c>
      <c r="F67" s="73">
        <v>0</v>
      </c>
      <c r="G67" s="57">
        <f t="shared" si="2"/>
        <v>0</v>
      </c>
      <c r="H67" s="33" t="s">
        <v>10</v>
      </c>
      <c r="I67" s="45"/>
      <c r="J67" s="76"/>
      <c r="K67" s="64"/>
      <c r="L67" s="38" t="s">
        <v>107</v>
      </c>
      <c r="M67" s="39" t="s">
        <v>108</v>
      </c>
      <c r="N67" s="70" t="s">
        <v>109</v>
      </c>
      <c r="O67" s="40">
        <v>542591673</v>
      </c>
    </row>
    <row r="68" spans="1:16" ht="26.25" customHeight="1" thickBot="1">
      <c r="A68" s="46"/>
      <c r="B68" s="49"/>
      <c r="C68" s="50"/>
      <c r="D68" s="48"/>
      <c r="E68" s="51"/>
      <c r="F68" s="60"/>
      <c r="G68" s="58">
        <f>SUM(G2:G67)</f>
        <v>0</v>
      </c>
      <c r="H68" s="47"/>
      <c r="I68" s="52"/>
      <c r="J68" s="60"/>
      <c r="K68" s="58">
        <f>K10+K12+K14+K16+K18+K25+K26+K27+K28+K29+K30+K35+K36+K47+K48+K49+K50+K51+K52+K54+K53+K62+K63+K64+K65+K19</f>
        <v>0</v>
      </c>
      <c r="L68" s="47"/>
      <c r="M68" s="51"/>
      <c r="N68" s="54"/>
      <c r="O68" s="53"/>
      <c r="P68" s="65">
        <f>G68+K68</f>
        <v>0</v>
      </c>
    </row>
  </sheetData>
  <sheetProtection password="D823" sheet="1" objects="1" scenarios="1"/>
  <hyperlinks>
    <hyperlink ref="N2" r:id="rId1" display="mailto:stehlikova@jamu.cz"/>
    <hyperlink ref="N3" r:id="rId2" display="mailto:stehlikova@jamu.cz"/>
    <hyperlink ref="N4" r:id="rId3" display="mailto:stehlikova@jamu.cz"/>
    <hyperlink ref="N5" r:id="rId4" display="mailto:stehlikova@jamu.cz"/>
    <hyperlink ref="N6" r:id="rId5" display="mailto:stehlikova@jamu.cz"/>
    <hyperlink ref="N7" r:id="rId6" display="mailto:stehlikova@jamu.cz"/>
    <hyperlink ref="N8" r:id="rId7" display="mailto:stehlikova@jamu.cz"/>
    <hyperlink ref="N9" r:id="rId8" display="mailto:stehlikova@jamu.cz"/>
    <hyperlink ref="N10" r:id="rId9" display="mailto:stehlikova@jamu.cz"/>
    <hyperlink ref="N11" r:id="rId10" display="mailto:stehlikova@jamu.cz"/>
    <hyperlink ref="N12" r:id="rId11" display="mailto:stehlikova@jamu.cz"/>
    <hyperlink ref="N13" r:id="rId12" display="mailto:stehlikova@jamu.cz"/>
    <hyperlink ref="N14" r:id="rId13" display="mailto:stehlikova@jamu.cz"/>
    <hyperlink ref="N15" r:id="rId14" display="mailto:stehlikova@jamu.cz"/>
    <hyperlink ref="N16" r:id="rId15" display="mailto:stehlikova@jamu.cz"/>
    <hyperlink ref="N17" r:id="rId16" display="mailto:stehlikova@jamu.cz"/>
    <hyperlink ref="N18" r:id="rId17" display="mailto:stehlikova@jamu.cz"/>
    <hyperlink ref="N19" r:id="rId18" display="mailto:stehlikova@jamu.cz"/>
    <hyperlink ref="N20" r:id="rId19" display="mailto:stehlikova@jamu.cz"/>
    <hyperlink ref="N21" r:id="rId20" display="mailto:stehlikova@jamu.cz"/>
    <hyperlink ref="N22" r:id="rId21" display="mailto:stehlikova@jamu.cz"/>
    <hyperlink ref="N23" r:id="rId22" display="mailto:stehlikova@jamu.cz"/>
    <hyperlink ref="N24" r:id="rId23" display="mailto:stehlikova@jamu.cz"/>
    <hyperlink ref="N25" r:id="rId24" display="mailto:stehlikova@jamu.cz"/>
    <hyperlink ref="N26" r:id="rId25" display="mailto:stehlikova@jamu.cz"/>
    <hyperlink ref="N27" r:id="rId26" display="mailto:stehlikova@jamu.cz"/>
    <hyperlink ref="N28" r:id="rId27" display="mailto:stehlikova@jamu.cz"/>
    <hyperlink ref="N29" r:id="rId28" display="mailto:stehlikova@jamu.cz"/>
    <hyperlink ref="N30" r:id="rId29" display="mailto:stehlikova@jamu.cz"/>
    <hyperlink ref="N31" r:id="rId30" display="mailto:stehlikova@jamu.cz"/>
    <hyperlink ref="N32" r:id="rId31" display="mailto:stehlikova@jamu.cz"/>
    <hyperlink ref="N33" r:id="rId32" display="mailto:stehlikova@jamu.cz"/>
    <hyperlink ref="N34" r:id="rId33" display="mailto:stehlikova@jamu.cz"/>
    <hyperlink ref="N35" r:id="rId34" display="mailto:stehlikova@jamu.cz"/>
    <hyperlink ref="N36" r:id="rId35" display="mailto:stehlikova@jamu.cz"/>
    <hyperlink ref="N37" r:id="rId36" display="mailto:stehlikova@jamu.cz"/>
    <hyperlink ref="N38" r:id="rId37" display="mailto:stehlikova@jamu.cz"/>
    <hyperlink ref="N39" r:id="rId38" display="mailto:stehlikova@jamu.cz"/>
    <hyperlink ref="N40" r:id="rId39" display="mailto:stehlikova@jamu.cz"/>
    <hyperlink ref="N41" r:id="rId40" display="mailto:stehlikova@jamu.cz"/>
    <hyperlink ref="N42" r:id="rId41" display="mailto:stehlikova@jamu.cz"/>
    <hyperlink ref="N43" r:id="rId42" display="mailto:stehlikova@jamu.cz"/>
    <hyperlink ref="N44" r:id="rId43" display="mailto:stehlikova@jamu.cz"/>
    <hyperlink ref="N45" r:id="rId44" display="mailto:stehlikova@jamu.cz"/>
    <hyperlink ref="N46" r:id="rId45" display="mailto:stehlikova@jamu.cz"/>
    <hyperlink ref="N47" r:id="rId46" display="mailto:stehlikova@jamu.cz"/>
    <hyperlink ref="N48" r:id="rId47" display="mailto:stehlikova@jamu.cz"/>
    <hyperlink ref="N49" r:id="rId48" display="mailto:stehlikova@jamu.cz"/>
    <hyperlink ref="N50" r:id="rId49" display="mailto:stehlikova@jamu.cz"/>
    <hyperlink ref="N51" r:id="rId50" display="mailto:stehlikova@jamu.cz"/>
    <hyperlink ref="N52" r:id="rId51" display="mailto:stehlikova@jamu.cz"/>
    <hyperlink ref="N53" r:id="rId52" display="mailto:stehlikova@jamu.cz"/>
    <hyperlink ref="N54" r:id="rId53" display="mailto:stehlikova@jamu.cz"/>
    <hyperlink ref="N55" r:id="rId54" display="mailto:stehlikova@jamu.cz"/>
    <hyperlink ref="N56" r:id="rId55" display="mailto:stehlikova@jamu.cz"/>
    <hyperlink ref="N57" r:id="rId56" display="mailto:stehlikova@jamu.cz"/>
    <hyperlink ref="N58" r:id="rId57" display="mailto:stehlikova@jamu.cz"/>
    <hyperlink ref="N59" r:id="rId58" display="mailto:stehlikova@jamu.cz"/>
    <hyperlink ref="N60" r:id="rId59" display="mailto:stehlikova@jamu.cz"/>
    <hyperlink ref="N61" r:id="rId60" display="mailto:stehlikova@jamu.cz"/>
    <hyperlink ref="N62" r:id="rId61" display="mailto:stehlikova@jamu.cz"/>
    <hyperlink ref="N63" r:id="rId62" display="mailto:stehlikova@jamu.cz"/>
    <hyperlink ref="N64" r:id="rId63" display="mailto:stehlikova@jamu.cz"/>
    <hyperlink ref="N65" r:id="rId64" display="mailto:stehlikova@jamu.cz"/>
    <hyperlink ref="N66" r:id="rId65" display="mailto:stehlikova@jamu.cz"/>
    <hyperlink ref="N67" r:id="rId66" display="mailto:stehlikova@jamu.cz"/>
  </hyperlinks>
  <printOptions/>
  <pageMargins left="0.7" right="0.7" top="0.787401575" bottom="0.787401575" header="0.3" footer="0.3"/>
  <pageSetup horizontalDpi="600" verticalDpi="600" orientation="portrait" r:id="rId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Cesarova</dc:creator>
  <cp:keywords/>
  <dc:description/>
  <cp:lastModifiedBy>Alena Cesarova</cp:lastModifiedBy>
  <cp:lastPrinted>2016-06-06T07:31:56Z</cp:lastPrinted>
  <dcterms:created xsi:type="dcterms:W3CDTF">2016-06-02T05:21:05Z</dcterms:created>
  <dcterms:modified xsi:type="dcterms:W3CDTF">2016-07-19T08:57:30Z</dcterms:modified>
  <cp:category/>
  <cp:version/>
  <cp:contentType/>
  <cp:contentStatus/>
</cp:coreProperties>
</file>