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Technické podmínk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<sst xmlns="http://schemas.openxmlformats.org/spreadsheetml/2006/main" count="246" uniqueCount="147">
  <si>
    <t>Záruka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</si>
  <si>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</si>
  <si>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</si>
  <si>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</si>
  <si>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</si>
  <si>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</si>
  <si>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</si>
  <si>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</si>
  <si>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</si>
  <si>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</si>
  <si>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</si>
  <si>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</si>
  <si>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</si>
  <si>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</si>
  <si>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</si>
  <si>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</si>
  <si>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</si>
  <si>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</si>
  <si>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</si>
  <si>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</si>
  <si>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Místo pro odevzdání věci :</t>
  </si>
  <si>
    <t>Hudební fakulta JAMU, Komenského nám. 6, Brno</t>
  </si>
  <si>
    <t>Kontaktní osoby za kupujícího:</t>
  </si>
  <si>
    <t>Ing. Eva Mayerova, tel.: 542 591 103, e-mail: mayerova@jamu.cz</t>
  </si>
  <si>
    <t>Celková cena bez DPH (Kč)</t>
  </si>
  <si>
    <t>Cena za 1 ks (Kč bez DPH)</t>
  </si>
  <si>
    <t>Požadované technické parametry jsou minimální, není-li uvedeno jinak</t>
  </si>
  <si>
    <t>Lukáš Ostrý, tel.: 542 591 640, e-mail: ostry@jamu.cz</t>
  </si>
  <si>
    <t>ve věcech obchodních</t>
  </si>
  <si>
    <t>Hudební fakulta</t>
  </si>
  <si>
    <t>Profesionální stanice pro zpracování zvuku</t>
  </si>
  <si>
    <t>PC typu All in One</t>
  </si>
  <si>
    <t>CPU</t>
  </si>
  <si>
    <t>* min. 2 jádra, 4 vlákna Passmark CPU Mark min. 5400 bodů, x86-64 kompatibilní
* požadovných hodnot Passmark CPU Mark musí dodávané PC dosahovat při použití testu Passmark Performance Test 8.0</t>
  </si>
  <si>
    <t>GPU</t>
  </si>
  <si>
    <t>* integrovaná na MB nebo v CPU
* výstup min. 1xDP</t>
  </si>
  <si>
    <t>RAM</t>
  </si>
  <si>
    <t>* 8GB v jednom slotu</t>
  </si>
  <si>
    <t>HDD</t>
  </si>
  <si>
    <t>* 500GB HDD 7200rpm SATA</t>
  </si>
  <si>
    <t>Monitor</t>
  </si>
  <si>
    <t>* matný, nedotykový
* FullHD rozlišení
* 23" úhlopříčka
* výškově stavitelný</t>
  </si>
  <si>
    <t>Mechanika</t>
  </si>
  <si>
    <t>* DVD+/-RW</t>
  </si>
  <si>
    <t>Čtečka karet</t>
  </si>
  <si>
    <t>* podpora min. SD (SD, SDHC, SDXC)</t>
  </si>
  <si>
    <t>Integrovaná kamera</t>
  </si>
  <si>
    <t>* ano</t>
  </si>
  <si>
    <t>Konektivita</t>
  </si>
  <si>
    <t>* Wifi ac
* Bluetooth 4
* min 6x USB 3.0 a 1x USB-C
* kombinovaný konektor sluchátek/mikrofonu
* integrované repro
* RJ-45</t>
  </si>
  <si>
    <t>Operační systém</t>
  </si>
  <si>
    <t>* Windows připojitelné do domény</t>
  </si>
  <si>
    <t>Příslušenství</t>
  </si>
  <si>
    <t>* USB klávesnice a laserová myš</t>
  </si>
  <si>
    <t>* 36 měsíců ON-SITE</t>
  </si>
  <si>
    <t>Pracovní stanice typu tower</t>
  </si>
  <si>
    <t>* min. 4 jádra, Passmark CPU Mark min. 10000 bodů, x86-64 kompatibilní
* požadovných hodnot Passmark CPU Mark musí dodávané PC dosahovat při použití testu Passmark Performance Test 8.0</t>
  </si>
  <si>
    <t>* dedikovaná:
 - Passmark GPU Mark min. 4000 bodů
 - 4 GB paměti
 - 4x DP výstup
 - podpora DirextX12,  OpenGL 4.5
 - PCI Express 3.0 x16, 1slot</t>
  </si>
  <si>
    <t>* 16GB ve dvou slotech</t>
  </si>
  <si>
    <t>* systémové SATA SSD min. 250 GB
* datový 2TB HDD 7200rpm</t>
  </si>
  <si>
    <t>Optická jednotka</t>
  </si>
  <si>
    <t>* podpora min. SD, SDHC, SDXC</t>
  </si>
  <si>
    <t>* min 6x USB 3
* min 4x USB 2
* RJ-45
* sluchátkový výstup, vstup mikrofonu</t>
  </si>
  <si>
    <t xml:space="preserve">Příslušenství </t>
  </si>
  <si>
    <t>* 2x redukce DP - DVI
* USB klávesnice a laserová myš</t>
  </si>
  <si>
    <t>Multifunkční kopírovací stroj</t>
  </si>
  <si>
    <t>Formáty papíru</t>
  </si>
  <si>
    <t>* A5 - A4 první kazeta
* A5 - SRA3 druhá kazeta
* Banner alespoň 1000mm  z bočního podavače</t>
  </si>
  <si>
    <t>Gramáže papíru</t>
  </si>
  <si>
    <t>* kazeta 60 - 250 g/m²
* boční podavač 60 - 300 g/m²
* duplex 64 - 256 g/m²</t>
  </si>
  <si>
    <t>Zásobníky papírů</t>
  </si>
  <si>
    <t>* 2 x 500 listů univerzální
* 150 listů z bočního podvače</t>
  </si>
  <si>
    <t>Doba zahřívání</t>
  </si>
  <si>
    <t>* do 20 sekund</t>
  </si>
  <si>
    <t>První kopie</t>
  </si>
  <si>
    <t>* barevně do 10 sekund
* černobíle do 7 sekund</t>
  </si>
  <si>
    <t>Rychlost tisku</t>
  </si>
  <si>
    <t>* A4 25 str./min
* A3 12 str./min</t>
  </si>
  <si>
    <t>Rozhraní</t>
  </si>
  <si>
    <t xml:space="preserve">* USB 2.0
* 10/100/1000BaseTX </t>
  </si>
  <si>
    <t>Jazykové standardy tisku</t>
  </si>
  <si>
    <t>* PCL6 (5c, XL)
* PostScript 3 nebo kompatibilní
* XPS</t>
  </si>
  <si>
    <t>Skener</t>
  </si>
  <si>
    <t>* automatický oboustranný
* rychlost 48 stran/min
* kapacita 50 stran
* rozlišení až 600dpi, A3 formát
* formáty TIFF, JPEG, PDF, šifrované PDF, XPS
* Sken do SMB,  e-mailu,  FTP,  USB, TWAIN</t>
  </si>
  <si>
    <t>Systém</t>
  </si>
  <si>
    <t xml:space="preserve">* pamět 4GB
* pevný disk 32GB SSD </t>
  </si>
  <si>
    <t>Spotřební materiál</t>
  </si>
  <si>
    <t>* černý toner na alespoň 20 000 kopií
* barevné tonery na alespoň 12 000 kopií</t>
  </si>
  <si>
    <t>* stolek pod stroj
* dotykový display s podporou MYQ embeded terminálu</t>
  </si>
  <si>
    <t>* 24 měsíců</t>
  </si>
  <si>
    <t>* A5 - A3 univerzální kazety, z toho alespoň jedna A5 - SRA3
* Banner alespoň 1000mm z bočního podavače</t>
  </si>
  <si>
    <t>* 4 x 500 listů univerzální kazety
* 150 listů z bočního podvače</t>
  </si>
  <si>
    <t>* barevně do 7,5 sekund
* černobíle do 6,5 sekund</t>
  </si>
  <si>
    <t>* A4 30 str./min
* A3 15 str./min</t>
  </si>
  <si>
    <t>* automatický oboustranný
* rychlost 80 stran/min
* kapacita 100 stran
* rozlišení až 600dpi, A3 formát
* formáty TIFF, JPEG, PDF, šifrované PDF, XPS
* Sken do SMB,  e-mailu,  FTP,  USB, TWAIN</t>
  </si>
  <si>
    <t>Finišer</t>
  </si>
  <si>
    <t>* sešívání v rohu nebo po straně ve 2 bodech
* poloviční a dopisní sklad
* brožura: sešívání a ohyb ve středu, 20 stran (80 g/m²) nebo 19 stran + 1 desky (160 g/m²)</t>
  </si>
  <si>
    <t xml:space="preserve">* pamět 2GB
* pevný disk 250GB HDD </t>
  </si>
  <si>
    <t>* černý toner na alespoň 28 000 kopií
* barevné tonery na alespoň 25 000 kopií</t>
  </si>
  <si>
    <t>Dodávka informačních a komunikačních technologií</t>
  </si>
  <si>
    <t>Páteřní switch</t>
  </si>
  <si>
    <t>60 měsíců přímo od výrobce</t>
  </si>
  <si>
    <t xml:space="preserve">Switch Cisco WS-C3850-12XS-S s druhým napájecím zdrojem 350W  a  10GBASE-CU SFP+ kabel 1 délky </t>
  </si>
  <si>
    <t>Parametry</t>
  </si>
  <si>
    <t>Zdůvodnění</t>
  </si>
  <si>
    <t>Velikost</t>
  </si>
  <si>
    <t>minimálně 13"</t>
  </si>
  <si>
    <t>Displej</t>
  </si>
  <si>
    <t>* min. 13,3palcový (úhlopříčně) displej s LED podsvícením a technologií IPS; nativní rozlišení 2560 × 1600 při 227 pixelech na palec s podporou miliónů barev</t>
  </si>
  <si>
    <t>* min. dvoujádrový, výpočetní výkonnost procesoru min. 4,10 v Cinebench R11.5, 64bit (Multi-Core)</t>
  </si>
  <si>
    <t>* min. 8 GB 2133MHz paměti LPDDR3</t>
  </si>
  <si>
    <t>Úložiště</t>
  </si>
  <si>
    <t>* min. 256GB flashové úložiště (SSD)</t>
  </si>
  <si>
    <t>Další parametry</t>
  </si>
  <si>
    <t>24 měsíců</t>
  </si>
  <si>
    <t xml:space="preserve">* Wi‑Fi 802.11ac; kompatibilní se specifikacemi IEEE 802.11a/b/g/n.
* Bluetooth 4.2.
* podsvícená klávesnice
* dva porty Thunderbolt 3 </t>
  </si>
  <si>
    <t>Položka č. 7</t>
  </si>
  <si>
    <t>Originál Cisco 10GBASE-LR SFP+ modul pro SMF</t>
  </si>
  <si>
    <t xml:space="preserve">* označení výrobce SFP-10G-LR </t>
  </si>
  <si>
    <t>Cena za 3 ks (Kč bez DPH)</t>
  </si>
  <si>
    <t>Rozšíření paměti v serverech centrálního clusteru</t>
  </si>
  <si>
    <t>Položka č. 8</t>
  </si>
  <si>
    <t>Cena za 44 ks (Kč bez DPH)</t>
  </si>
  <si>
    <t>Zadavatel požaduje doložení informace výrobce o kompatibiltě s výše uvedeným IBM serverem.</t>
  </si>
  <si>
    <t>Položka č. 9</t>
  </si>
  <si>
    <t>Rektorát JAMU, Beethovenova 650/2, Brno</t>
  </si>
  <si>
    <t>Libor Spáčil, tel.: 542 591 120, e-mail: spacil@jamu.cz</t>
  </si>
  <si>
    <t>Cena za 8 ks (Kč bez DPH)</t>
  </si>
  <si>
    <t>Diskové pole pro zálohování</t>
  </si>
  <si>
    <t>hardwarově škálovatelný NAS
2U rackmount šasi s 12-ti šachtami pro 3,5" disky i s rackmount kitem
2 napájecí zdroje
12 kusů disk s minimální kapacitou 8TB a 128MB cache určený pro NAS
Minimální RAM pole 6GB
Maximální kapacita až 120TB bez přídavné jednotky
Maximální velikost jednoho svazku minimálně 108 TB
Možnost rozšíření za chodu o dalších 12 disků
minimálně 4 kusy 1GbE lan port s podporou funkcí Link Aggregation / Failover
Podporovaný typ RAID (Basic,JBOD,RAID 0,RAID 1,RAID 5,RAID 6,RAID 10)
Sdílení souborů (SAMBA, HFS, CIFS)
Rychlé šifrování dat pomocí AES-NI.
Ochrana pomocí zálohování LUN, snímků a klonování
Podpora virtualizovaného prostředí: VMware vSphere 5 with VAAI a VMware vSphere 6 with VAAI</t>
  </si>
  <si>
    <t>Výměna disků v diskovém poli centrálního kamerového systému Infortrend DS S24E-G2142-6</t>
  </si>
  <si>
    <t>Poznámka</t>
  </si>
  <si>
    <t>Práce</t>
  </si>
  <si>
    <t>Počet ks (soubor)</t>
  </si>
  <si>
    <t>Ostatní požadavky</t>
  </si>
  <si>
    <t>* Termín instalace po dohodě, možný i o víkendu.</t>
  </si>
  <si>
    <t>* Instalace disků, nastavení  a provedení upgrade FW diskového pole kvalifikovaným pracovníkem</t>
  </si>
  <si>
    <t>Položka č. 10</t>
  </si>
  <si>
    <t>Položka č. 1-5</t>
  </si>
  <si>
    <t>Položka č. 6-10</t>
  </si>
  <si>
    <t>Rektorát, Divadlo na Orlí</t>
  </si>
  <si>
    <t>Jedná se o rozšíření stávající pateřní síťové infrastruktury, která je postavena na této technologii. Pořízení zařízení s odlišnými technikými parametry by znamenalo nepřiměřený nárůst provozních nákladů, personální a časové obtíže při zajišťování bezporuchového provozu počítačové páteřní sítě JAMU.                                                                                                                      Zadavatel připouští i nabídnutí rovnocenného produktu.</t>
  </si>
  <si>
    <t>Zadavatel požaduje dodání originálního dílu, neboť se jedná o modernizaci stávajících zařízení v pateřní síťové infrastruktuře zadavatele. Pořízení odlišného produktu může vykazovat nekompatibilní či nestandartní chování. To by znamenalo nepřiměřený nárůst provozních nákladů, personální a časové obtíže při zajišťování bezporuchového provozu počítačové páteřní sítě JAMU.                                                                                                                      Zadavatel připouští i nabídnutí rovnocenného produktu.</t>
  </si>
  <si>
    <r>
      <t>* dotykový display</t>
    </r>
    <r>
      <rPr>
        <sz val="10"/>
        <color theme="1"/>
        <rFont val="Calibri"/>
        <family val="2"/>
        <scheme val="minor"/>
      </rPr>
      <t xml:space="preserve">
* zámek kazet a tonerů</t>
    </r>
  </si>
  <si>
    <r>
      <t>* 16GB 1600MHz Reg ECC Low Voltage moduly, které jsou výrobcem určeny pro servery IBM,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které jsou instalovány v počítačové síti zadavatele.   </t>
    </r>
    <r>
      <rPr>
        <sz val="10"/>
        <color rgb="FFFF0000"/>
        <rFont val="Calibri"/>
        <family val="2"/>
        <scheme val="minor"/>
      </rPr>
      <t xml:space="preserve">                                                                                              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Typ serveru:                                                                                                                                                                                                                                                                                                                                                                                                                                                                                                                       Server: x3650 m4</t>
    </r>
    <r>
      <rPr>
        <sz val="10"/>
        <color theme="1"/>
        <rFont val="Calibri"/>
        <family val="2"/>
        <scheme val="minor"/>
      </rPr>
      <t xml:space="preserve">
M/T: 7915-E2G
S/N: 06HPHN5
Product ID:7915E2G
</t>
    </r>
  </si>
  <si>
    <t>* 24 kusů 3,5" pevných disků o kapacitě 2TB, 7200rpm, SATA3, které jsou kompatibilní a podporované výrobcem diskového pole</t>
  </si>
  <si>
    <r>
      <t xml:space="preserve">s možností přímé práce v operačních systémech Mac OSX Sierra, MS Windows,  navazující na již existující programové vybavení, zaměnitelný s již používaným HW vybavením </t>
    </r>
    <r>
      <rPr>
        <sz val="10"/>
        <rFont val="Calibri"/>
        <family val="2"/>
        <scheme val="minor"/>
      </rPr>
      <t xml:space="preserve">stejného typu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</si>
</sst>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u val="single"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1" fillId="0" borderId="0" xfId="0" applyFont="1"/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110" zoomScaleNormal="110" workbookViewId="0" topLeftCell="A1">
      <selection activeCell="D138" sqref="D138"/>
    </sheetView>
  </sheetViews>
  <sheetFormatPr defaultColWidth="9.140625" defaultRowHeight="15"/>
  <cols>
    <col min="1" max="1" width="40.140625" style="5" customWidth="1"/>
    <col min="2" max="2" width="60.140625" style="5" customWidth="1"/>
    <col min="3" max="3" width="26.28125" style="5" customWidth="1"/>
    <col min="4" max="4" width="65.00390625" style="5" customWidth="1"/>
  </cols>
  <sheetData>
    <row r="1" spans="1:4" s="21" customFormat="1" ht="17.25" customHeight="1">
      <c r="A1" s="24" t="s">
        <v>3</v>
      </c>
      <c r="B1" s="25" t="s">
        <v>99</v>
      </c>
      <c r="C1" s="24"/>
      <c r="D1" s="25"/>
    </row>
    <row r="2" spans="1:4" s="21" customFormat="1" ht="13.5" customHeight="1">
      <c r="A2" s="24"/>
      <c r="B2" s="25"/>
      <c r="C2" s="24"/>
      <c r="D2" s="25"/>
    </row>
    <row r="3" spans="1:4" ht="12" customHeight="1">
      <c r="A3" s="22"/>
      <c r="B3" s="13"/>
      <c r="C3" s="22"/>
      <c r="D3" s="13"/>
    </row>
    <row r="4" spans="1:3" ht="13.5" customHeight="1">
      <c r="A4" s="23" t="s">
        <v>7</v>
      </c>
      <c r="C4" s="23"/>
    </row>
    <row r="5" spans="1:4" s="2" customFormat="1" ht="11.25" customHeight="1">
      <c r="A5" s="17"/>
      <c r="B5" s="3"/>
      <c r="C5" s="17"/>
      <c r="D5" s="3"/>
    </row>
    <row r="6" spans="1:4" s="2" customFormat="1" ht="13.5" customHeight="1">
      <c r="A6" s="48" t="s">
        <v>5</v>
      </c>
      <c r="B6" s="3"/>
      <c r="C6" s="26"/>
      <c r="D6" s="3"/>
    </row>
    <row r="7" spans="1:4" s="2" customFormat="1" ht="13.5" customHeight="1">
      <c r="A7" s="18" t="s">
        <v>6</v>
      </c>
      <c r="B7" s="3"/>
      <c r="C7" s="18"/>
      <c r="D7" s="3"/>
    </row>
    <row r="8" spans="1:4" s="1" customFormat="1" ht="13.5" customHeight="1">
      <c r="A8" s="18" t="s">
        <v>8</v>
      </c>
      <c r="B8" s="8"/>
      <c r="C8" s="18"/>
      <c r="D8" s="8"/>
    </row>
    <row r="9" spans="1:4" s="1" customFormat="1" ht="13.5" customHeight="1">
      <c r="A9" s="18" t="s">
        <v>18</v>
      </c>
      <c r="B9" s="8"/>
      <c r="C9" s="18"/>
      <c r="D9" s="8"/>
    </row>
    <row r="10" spans="1:4" s="1" customFormat="1" ht="13.5" customHeight="1">
      <c r="A10" s="18" t="s">
        <v>9</v>
      </c>
      <c r="B10" s="8"/>
      <c r="C10" s="18"/>
      <c r="D10" s="8"/>
    </row>
    <row r="11" spans="1:4" s="1" customFormat="1" ht="13.5" customHeight="1">
      <c r="A11" s="18" t="s">
        <v>10</v>
      </c>
      <c r="B11" s="8"/>
      <c r="C11" s="18"/>
      <c r="D11" s="8"/>
    </row>
    <row r="12" spans="1:4" s="1" customFormat="1" ht="13.5" customHeight="1">
      <c r="A12" s="18" t="s">
        <v>11</v>
      </c>
      <c r="B12" s="8"/>
      <c r="C12" s="18"/>
      <c r="D12" s="8"/>
    </row>
    <row r="13" spans="1:4" s="1" customFormat="1" ht="13.5" customHeight="1">
      <c r="A13" s="18" t="s">
        <v>19</v>
      </c>
      <c r="B13" s="8"/>
      <c r="C13" s="18"/>
      <c r="D13" s="8"/>
    </row>
    <row r="14" spans="1:4" s="10" customFormat="1" ht="13.5" customHeight="1">
      <c r="A14" s="4"/>
      <c r="B14" s="9"/>
      <c r="C14" s="4"/>
      <c r="D14" s="9"/>
    </row>
    <row r="15" spans="1:4" s="1" customFormat="1" ht="15">
      <c r="A15" s="9" t="s">
        <v>1</v>
      </c>
      <c r="B15" s="50"/>
      <c r="C15" s="9"/>
      <c r="D15" s="8"/>
    </row>
    <row r="16" spans="1:4" s="6" customFormat="1" ht="27" customHeight="1">
      <c r="A16" s="47" t="s">
        <v>31</v>
      </c>
      <c r="B16" s="7" t="s">
        <v>26</v>
      </c>
      <c r="C16" s="33" t="s">
        <v>16</v>
      </c>
      <c r="D16" s="28" t="s">
        <v>17</v>
      </c>
    </row>
    <row r="17" spans="1:4" s="2" customFormat="1" ht="51">
      <c r="A17" s="12" t="s">
        <v>32</v>
      </c>
      <c r="B17" s="11" t="s">
        <v>33</v>
      </c>
      <c r="C17" s="32"/>
      <c r="D17" s="29"/>
    </row>
    <row r="18" spans="1:4" s="2" customFormat="1" ht="25.5">
      <c r="A18" s="12" t="s">
        <v>34</v>
      </c>
      <c r="B18" s="11" t="s">
        <v>35</v>
      </c>
      <c r="C18" s="30"/>
      <c r="D18" s="29"/>
    </row>
    <row r="19" spans="1:4" s="2" customFormat="1" ht="12.75">
      <c r="A19" s="12" t="s">
        <v>36</v>
      </c>
      <c r="B19" s="11" t="s">
        <v>37</v>
      </c>
      <c r="C19" s="30"/>
      <c r="D19" s="29"/>
    </row>
    <row r="20" spans="1:4" s="2" customFormat="1" ht="12.75">
      <c r="A20" s="12" t="s">
        <v>38</v>
      </c>
      <c r="B20" s="11" t="s">
        <v>39</v>
      </c>
      <c r="C20" s="30"/>
      <c r="D20" s="29"/>
    </row>
    <row r="21" spans="1:4" s="2" customFormat="1" ht="51">
      <c r="A21" s="12" t="s">
        <v>40</v>
      </c>
      <c r="B21" s="11" t="s">
        <v>41</v>
      </c>
      <c r="C21" s="30"/>
      <c r="D21" s="29"/>
    </row>
    <row r="22" spans="1:4" s="2" customFormat="1" ht="12.75">
      <c r="A22" s="12" t="s">
        <v>42</v>
      </c>
      <c r="B22" s="11" t="s">
        <v>43</v>
      </c>
      <c r="C22" s="30"/>
      <c r="D22" s="29"/>
    </row>
    <row r="23" spans="1:4" s="2" customFormat="1" ht="12.75">
      <c r="A23" s="12" t="s">
        <v>44</v>
      </c>
      <c r="B23" s="11" t="s">
        <v>45</v>
      </c>
      <c r="C23" s="30"/>
      <c r="D23" s="29"/>
    </row>
    <row r="24" spans="1:4" s="2" customFormat="1" ht="12.75">
      <c r="A24" s="12" t="s">
        <v>46</v>
      </c>
      <c r="B24" s="11" t="s">
        <v>47</v>
      </c>
      <c r="C24" s="30"/>
      <c r="D24" s="29"/>
    </row>
    <row r="25" spans="1:4" s="2" customFormat="1" ht="76.5">
      <c r="A25" s="12" t="s">
        <v>48</v>
      </c>
      <c r="B25" s="11" t="s">
        <v>49</v>
      </c>
      <c r="C25" s="30"/>
      <c r="D25" s="29"/>
    </row>
    <row r="26" spans="1:4" s="2" customFormat="1" ht="12.75">
      <c r="A26" s="12" t="s">
        <v>50</v>
      </c>
      <c r="B26" s="11" t="s">
        <v>51</v>
      </c>
      <c r="C26" s="30"/>
      <c r="D26" s="29"/>
    </row>
    <row r="27" spans="1:4" s="2" customFormat="1" ht="12.75">
      <c r="A27" s="12" t="s">
        <v>52</v>
      </c>
      <c r="B27" s="11" t="s">
        <v>53</v>
      </c>
      <c r="C27" s="30"/>
      <c r="D27" s="29"/>
    </row>
    <row r="28" spans="1:4" s="2" customFormat="1" ht="13.5" thickBot="1">
      <c r="A28" s="44" t="s">
        <v>0</v>
      </c>
      <c r="B28" s="27" t="s">
        <v>54</v>
      </c>
      <c r="C28" s="31"/>
      <c r="D28" s="32"/>
    </row>
    <row r="29" spans="1:4" s="2" customFormat="1" ht="14.25" customHeight="1" thickTop="1">
      <c r="A29" s="15" t="s">
        <v>4</v>
      </c>
      <c r="B29" s="16">
        <v>8</v>
      </c>
      <c r="C29" s="35" t="s">
        <v>25</v>
      </c>
      <c r="D29" s="37"/>
    </row>
    <row r="30" spans="1:4" s="2" customFormat="1" ht="15" customHeight="1">
      <c r="A30" s="3"/>
      <c r="B30" s="3"/>
      <c r="C30" s="36" t="s">
        <v>127</v>
      </c>
      <c r="D30" s="38">
        <f>(B29*D29)</f>
        <v>0</v>
      </c>
    </row>
    <row r="31" spans="1:4" s="2" customFormat="1" ht="15" customHeight="1">
      <c r="A31" s="3"/>
      <c r="B31" s="3"/>
      <c r="C31" s="34"/>
      <c r="D31" s="34"/>
    </row>
    <row r="32" spans="1:4" s="1" customFormat="1" ht="15">
      <c r="A32" s="9" t="s">
        <v>2</v>
      </c>
      <c r="B32" s="43"/>
      <c r="C32" s="9"/>
      <c r="D32" s="8"/>
    </row>
    <row r="33" spans="1:4" s="6" customFormat="1" ht="32.25" customHeight="1">
      <c r="A33" s="47" t="s">
        <v>55</v>
      </c>
      <c r="B33" s="7" t="s">
        <v>26</v>
      </c>
      <c r="C33" s="49" t="s">
        <v>16</v>
      </c>
      <c r="D33" s="28" t="s">
        <v>17</v>
      </c>
    </row>
    <row r="34" spans="1:4" s="2" customFormat="1" ht="51">
      <c r="A34" s="12" t="s">
        <v>32</v>
      </c>
      <c r="B34" s="11" t="s">
        <v>56</v>
      </c>
      <c r="C34" s="30"/>
      <c r="D34" s="29"/>
    </row>
    <row r="35" spans="1:4" s="2" customFormat="1" ht="76.5">
      <c r="A35" s="12" t="s">
        <v>34</v>
      </c>
      <c r="B35" s="11" t="s">
        <v>57</v>
      </c>
      <c r="C35" s="30"/>
      <c r="D35" s="29"/>
    </row>
    <row r="36" spans="1:4" s="2" customFormat="1" ht="12.75">
      <c r="A36" s="12" t="s">
        <v>36</v>
      </c>
      <c r="B36" s="11" t="s">
        <v>58</v>
      </c>
      <c r="C36" s="30"/>
      <c r="D36" s="29"/>
    </row>
    <row r="37" spans="1:4" s="2" customFormat="1" ht="25.5">
      <c r="A37" s="12" t="s">
        <v>38</v>
      </c>
      <c r="B37" s="11" t="s">
        <v>59</v>
      </c>
      <c r="C37" s="30"/>
      <c r="D37" s="29"/>
    </row>
    <row r="38" spans="1:4" s="2" customFormat="1" ht="12.75">
      <c r="A38" s="12" t="s">
        <v>60</v>
      </c>
      <c r="B38" s="11" t="s">
        <v>43</v>
      </c>
      <c r="C38" s="30"/>
      <c r="D38" s="29"/>
    </row>
    <row r="39" spans="1:4" s="2" customFormat="1" ht="12.75">
      <c r="A39" s="12" t="s">
        <v>44</v>
      </c>
      <c r="B39" s="11" t="s">
        <v>61</v>
      </c>
      <c r="C39" s="30"/>
      <c r="D39" s="29"/>
    </row>
    <row r="40" spans="1:4" s="2" customFormat="1" ht="51">
      <c r="A40" s="12" t="s">
        <v>48</v>
      </c>
      <c r="B40" s="11" t="s">
        <v>62</v>
      </c>
      <c r="C40" s="30"/>
      <c r="D40" s="29"/>
    </row>
    <row r="41" spans="1:4" s="2" customFormat="1" ht="25.5">
      <c r="A41" s="12" t="s">
        <v>63</v>
      </c>
      <c r="B41" s="11" t="s">
        <v>64</v>
      </c>
      <c r="C41" s="30"/>
      <c r="D41" s="29"/>
    </row>
    <row r="42" spans="1:4" s="2" customFormat="1" ht="12.75">
      <c r="A42" s="12" t="s">
        <v>50</v>
      </c>
      <c r="B42" s="11" t="s">
        <v>51</v>
      </c>
      <c r="C42" s="30"/>
      <c r="D42" s="29"/>
    </row>
    <row r="43" spans="1:4" s="2" customFormat="1" ht="13.5" thickBot="1">
      <c r="A43" s="44" t="s">
        <v>0</v>
      </c>
      <c r="B43" s="27" t="s">
        <v>54</v>
      </c>
      <c r="C43" s="31"/>
      <c r="D43" s="32"/>
    </row>
    <row r="44" spans="1:4" s="2" customFormat="1" ht="14.25" customHeight="1" thickTop="1">
      <c r="A44" s="15" t="s">
        <v>4</v>
      </c>
      <c r="B44" s="16">
        <v>1</v>
      </c>
      <c r="C44" s="35" t="s">
        <v>25</v>
      </c>
      <c r="D44" s="37"/>
    </row>
    <row r="45" spans="1:4" s="14" customFormat="1" ht="15" customHeight="1">
      <c r="A45" s="19"/>
      <c r="B45" s="20"/>
      <c r="C45" s="36" t="s">
        <v>25</v>
      </c>
      <c r="D45" s="39">
        <f>(B44*D44)</f>
        <v>0</v>
      </c>
    </row>
    <row r="46" spans="1:4" s="2" customFormat="1" ht="15" customHeight="1">
      <c r="A46" s="3"/>
      <c r="B46" s="3"/>
      <c r="C46" s="3"/>
      <c r="D46" s="3"/>
    </row>
    <row r="47" spans="1:4" s="1" customFormat="1" ht="15">
      <c r="A47" s="9" t="s">
        <v>12</v>
      </c>
      <c r="B47" s="43"/>
      <c r="C47" s="9"/>
      <c r="D47" s="8"/>
    </row>
    <row r="48" spans="1:4" s="6" customFormat="1" ht="31.5" customHeight="1">
      <c r="A48" s="47" t="s">
        <v>65</v>
      </c>
      <c r="B48" s="7" t="s">
        <v>26</v>
      </c>
      <c r="C48" s="49" t="s">
        <v>16</v>
      </c>
      <c r="D48" s="28" t="s">
        <v>17</v>
      </c>
    </row>
    <row r="49" spans="1:4" s="2" customFormat="1" ht="38.25">
      <c r="A49" s="12" t="s">
        <v>66</v>
      </c>
      <c r="B49" s="11" t="s">
        <v>67</v>
      </c>
      <c r="C49" s="30"/>
      <c r="D49" s="29"/>
    </row>
    <row r="50" spans="1:4" s="2" customFormat="1" ht="38.25">
      <c r="A50" s="12" t="s">
        <v>68</v>
      </c>
      <c r="B50" s="11" t="s">
        <v>69</v>
      </c>
      <c r="C50" s="30"/>
      <c r="D50" s="29"/>
    </row>
    <row r="51" spans="1:4" s="2" customFormat="1" ht="25.5">
      <c r="A51" s="12" t="s">
        <v>70</v>
      </c>
      <c r="B51" s="11" t="s">
        <v>71</v>
      </c>
      <c r="C51" s="30"/>
      <c r="D51" s="29"/>
    </row>
    <row r="52" spans="1:4" s="2" customFormat="1" ht="12.75">
      <c r="A52" s="12" t="s">
        <v>72</v>
      </c>
      <c r="B52" s="11" t="s">
        <v>73</v>
      </c>
      <c r="C52" s="30"/>
      <c r="D52" s="29"/>
    </row>
    <row r="53" spans="1:4" s="2" customFormat="1" ht="25.5">
      <c r="A53" s="12" t="s">
        <v>74</v>
      </c>
      <c r="B53" s="11" t="s">
        <v>75</v>
      </c>
      <c r="C53" s="30"/>
      <c r="D53" s="29"/>
    </row>
    <row r="54" spans="1:4" s="2" customFormat="1" ht="25.5">
      <c r="A54" s="12" t="s">
        <v>76</v>
      </c>
      <c r="B54" s="11" t="s">
        <v>77</v>
      </c>
      <c r="C54" s="30"/>
      <c r="D54" s="29"/>
    </row>
    <row r="55" spans="1:4" s="2" customFormat="1" ht="25.5">
      <c r="A55" s="12" t="s">
        <v>78</v>
      </c>
      <c r="B55" s="11" t="s">
        <v>79</v>
      </c>
      <c r="C55" s="30"/>
      <c r="D55" s="29"/>
    </row>
    <row r="56" spans="1:4" s="2" customFormat="1" ht="38.25">
      <c r="A56" s="12" t="s">
        <v>80</v>
      </c>
      <c r="B56" s="11" t="s">
        <v>81</v>
      </c>
      <c r="C56" s="30"/>
      <c r="D56" s="29"/>
    </row>
    <row r="57" spans="1:4" s="2" customFormat="1" ht="76.5">
      <c r="A57" s="12" t="s">
        <v>82</v>
      </c>
      <c r="B57" s="11" t="s">
        <v>83</v>
      </c>
      <c r="C57" s="30"/>
      <c r="D57" s="29"/>
    </row>
    <row r="58" spans="1:4" s="2" customFormat="1" ht="25.5">
      <c r="A58" s="12" t="s">
        <v>84</v>
      </c>
      <c r="B58" s="11" t="s">
        <v>85</v>
      </c>
      <c r="C58" s="30"/>
      <c r="D58" s="29"/>
    </row>
    <row r="59" spans="1:4" s="2" customFormat="1" ht="25.5">
      <c r="A59" s="12" t="s">
        <v>86</v>
      </c>
      <c r="B59" s="11" t="s">
        <v>87</v>
      </c>
      <c r="C59" s="30"/>
      <c r="D59" s="29"/>
    </row>
    <row r="60" spans="1:4" s="2" customFormat="1" ht="25.5">
      <c r="A60" s="12" t="s">
        <v>52</v>
      </c>
      <c r="B60" s="11" t="s">
        <v>88</v>
      </c>
      <c r="C60" s="30"/>
      <c r="D60" s="29"/>
    </row>
    <row r="61" spans="1:4" s="2" customFormat="1" ht="13.5" thickBot="1">
      <c r="A61" s="44" t="s">
        <v>0</v>
      </c>
      <c r="B61" s="27" t="s">
        <v>89</v>
      </c>
      <c r="C61" s="31"/>
      <c r="D61" s="32"/>
    </row>
    <row r="62" spans="1:4" s="2" customFormat="1" ht="14.25" customHeight="1" thickTop="1">
      <c r="A62" s="15" t="s">
        <v>4</v>
      </c>
      <c r="B62" s="16">
        <v>1</v>
      </c>
      <c r="C62" s="35" t="s">
        <v>25</v>
      </c>
      <c r="D62" s="37"/>
    </row>
    <row r="63" spans="3:4" ht="15">
      <c r="C63" s="36" t="s">
        <v>25</v>
      </c>
      <c r="D63" s="40">
        <f>(B62*D62)</f>
        <v>0</v>
      </c>
    </row>
    <row r="65" spans="1:4" s="1" customFormat="1" ht="15">
      <c r="A65" s="9" t="s">
        <v>13</v>
      </c>
      <c r="B65" s="43"/>
      <c r="C65" s="9"/>
      <c r="D65" s="8"/>
    </row>
    <row r="66" spans="1:4" s="6" customFormat="1" ht="27" customHeight="1">
      <c r="A66" s="47" t="s">
        <v>65</v>
      </c>
      <c r="B66" s="7" t="s">
        <v>26</v>
      </c>
      <c r="C66" s="49" t="s">
        <v>16</v>
      </c>
      <c r="D66" s="28" t="s">
        <v>17</v>
      </c>
    </row>
    <row r="67" spans="1:4" s="2" customFormat="1" ht="25.5">
      <c r="A67" s="12" t="s">
        <v>66</v>
      </c>
      <c r="B67" s="11" t="s">
        <v>90</v>
      </c>
      <c r="C67" s="30"/>
      <c r="D67" s="29"/>
    </row>
    <row r="68" spans="1:4" s="2" customFormat="1" ht="38.25">
      <c r="A68" s="12" t="s">
        <v>68</v>
      </c>
      <c r="B68" s="11" t="s">
        <v>69</v>
      </c>
      <c r="C68" s="30"/>
      <c r="D68" s="29"/>
    </row>
    <row r="69" spans="1:4" s="2" customFormat="1" ht="25.5">
      <c r="A69" s="12" t="s">
        <v>70</v>
      </c>
      <c r="B69" s="11" t="s">
        <v>91</v>
      </c>
      <c r="C69" s="30"/>
      <c r="D69" s="29"/>
    </row>
    <row r="70" spans="1:4" s="2" customFormat="1" ht="12.75">
      <c r="A70" s="12" t="s">
        <v>72</v>
      </c>
      <c r="B70" s="11" t="s">
        <v>73</v>
      </c>
      <c r="C70" s="30"/>
      <c r="D70" s="29"/>
    </row>
    <row r="71" spans="1:4" s="2" customFormat="1" ht="25.5">
      <c r="A71" s="12" t="s">
        <v>74</v>
      </c>
      <c r="B71" s="11" t="s">
        <v>92</v>
      </c>
      <c r="C71" s="30"/>
      <c r="D71" s="29"/>
    </row>
    <row r="72" spans="1:4" s="2" customFormat="1" ht="25.5">
      <c r="A72" s="12" t="s">
        <v>76</v>
      </c>
      <c r="B72" s="11" t="s">
        <v>93</v>
      </c>
      <c r="C72" s="30"/>
      <c r="D72" s="29"/>
    </row>
    <row r="73" spans="1:4" s="2" customFormat="1" ht="25.5">
      <c r="A73" s="12" t="s">
        <v>78</v>
      </c>
      <c r="B73" s="11" t="s">
        <v>79</v>
      </c>
      <c r="C73" s="30"/>
      <c r="D73" s="29"/>
    </row>
    <row r="74" spans="1:4" s="2" customFormat="1" ht="38.25">
      <c r="A74" s="12" t="s">
        <v>80</v>
      </c>
      <c r="B74" s="11" t="s">
        <v>81</v>
      </c>
      <c r="C74" s="30"/>
      <c r="D74" s="29"/>
    </row>
    <row r="75" spans="1:4" s="2" customFormat="1" ht="76.5">
      <c r="A75" s="12" t="s">
        <v>82</v>
      </c>
      <c r="B75" s="11" t="s">
        <v>94</v>
      </c>
      <c r="C75" s="30"/>
      <c r="D75" s="29"/>
    </row>
    <row r="76" spans="1:4" s="2" customFormat="1" ht="51">
      <c r="A76" s="12" t="s">
        <v>95</v>
      </c>
      <c r="B76" s="11" t="s">
        <v>96</v>
      </c>
      <c r="C76" s="30"/>
      <c r="D76" s="29"/>
    </row>
    <row r="77" spans="1:4" s="2" customFormat="1" ht="25.5">
      <c r="A77" s="12" t="s">
        <v>84</v>
      </c>
      <c r="B77" s="11" t="s">
        <v>97</v>
      </c>
      <c r="C77" s="30"/>
      <c r="D77" s="29"/>
    </row>
    <row r="78" spans="1:4" s="2" customFormat="1" ht="25.5">
      <c r="A78" s="12" t="s">
        <v>86</v>
      </c>
      <c r="B78" s="11" t="s">
        <v>98</v>
      </c>
      <c r="C78" s="30"/>
      <c r="D78" s="29"/>
    </row>
    <row r="79" spans="1:4" s="2" customFormat="1" ht="25.5">
      <c r="A79" s="12" t="s">
        <v>52</v>
      </c>
      <c r="B79" s="56" t="s">
        <v>143</v>
      </c>
      <c r="C79" s="30"/>
      <c r="D79" s="29"/>
    </row>
    <row r="80" spans="1:4" s="2" customFormat="1" ht="13.5" thickBot="1">
      <c r="A80" s="44" t="s">
        <v>0</v>
      </c>
      <c r="B80" s="27" t="s">
        <v>89</v>
      </c>
      <c r="C80" s="31"/>
      <c r="D80" s="32"/>
    </row>
    <row r="81" spans="1:4" s="2" customFormat="1" ht="14.25" customHeight="1" thickTop="1">
      <c r="A81" s="15" t="s">
        <v>4</v>
      </c>
      <c r="B81" s="16">
        <v>1</v>
      </c>
      <c r="C81" s="35" t="s">
        <v>25</v>
      </c>
      <c r="D81" s="37"/>
    </row>
    <row r="82" spans="3:4" ht="15">
      <c r="C82" s="36" t="s">
        <v>25</v>
      </c>
      <c r="D82" s="40">
        <f>(B81*D81)</f>
        <v>0</v>
      </c>
    </row>
    <row r="84" spans="1:4" s="1" customFormat="1" ht="15">
      <c r="A84" s="9" t="s">
        <v>14</v>
      </c>
      <c r="B84" s="43"/>
      <c r="C84" s="9"/>
      <c r="D84" s="8"/>
    </row>
    <row r="85" spans="1:4" s="6" customFormat="1" ht="27" customHeight="1">
      <c r="A85" s="47" t="s">
        <v>100</v>
      </c>
      <c r="B85" s="7" t="s">
        <v>26</v>
      </c>
      <c r="C85" s="49" t="s">
        <v>16</v>
      </c>
      <c r="D85" s="28" t="s">
        <v>17</v>
      </c>
    </row>
    <row r="86" spans="1:4" s="2" customFormat="1" ht="25.5">
      <c r="A86" s="12" t="s">
        <v>103</v>
      </c>
      <c r="B86" s="11" t="s">
        <v>102</v>
      </c>
      <c r="C86" s="30"/>
      <c r="D86" s="29"/>
    </row>
    <row r="87" spans="1:4" s="2" customFormat="1" ht="81.75" customHeight="1">
      <c r="A87" s="12" t="s">
        <v>104</v>
      </c>
      <c r="B87" s="55" t="s">
        <v>141</v>
      </c>
      <c r="C87" s="30"/>
      <c r="D87" s="29"/>
    </row>
    <row r="88" spans="1:4" s="2" customFormat="1" ht="13.5" thickBot="1">
      <c r="A88" s="44" t="s">
        <v>0</v>
      </c>
      <c r="B88" s="27" t="s">
        <v>101</v>
      </c>
      <c r="C88" s="31"/>
      <c r="D88" s="32"/>
    </row>
    <row r="89" spans="1:4" s="2" customFormat="1" ht="14.25" customHeight="1" thickTop="1">
      <c r="A89" s="15" t="s">
        <v>4</v>
      </c>
      <c r="B89" s="16">
        <v>1</v>
      </c>
      <c r="C89" s="35" t="s">
        <v>25</v>
      </c>
      <c r="D89" s="37"/>
    </row>
    <row r="90" spans="3:4" ht="15">
      <c r="C90" s="36" t="s">
        <v>25</v>
      </c>
      <c r="D90" s="40">
        <f>(B89*D89)</f>
        <v>0</v>
      </c>
    </row>
    <row r="92" spans="1:4" s="1" customFormat="1" ht="15">
      <c r="A92" s="9" t="s">
        <v>15</v>
      </c>
      <c r="B92" s="43"/>
      <c r="C92" s="9"/>
      <c r="D92" s="8"/>
    </row>
    <row r="93" spans="1:4" s="6" customFormat="1" ht="43.5" customHeight="1">
      <c r="A93" s="47" t="s">
        <v>30</v>
      </c>
      <c r="B93" s="7" t="s">
        <v>26</v>
      </c>
      <c r="C93" s="49" t="s">
        <v>16</v>
      </c>
      <c r="D93" s="28" t="s">
        <v>17</v>
      </c>
    </row>
    <row r="94" spans="1:4" s="2" customFormat="1" ht="26.25" customHeight="1">
      <c r="A94" s="57" t="s">
        <v>146</v>
      </c>
      <c r="B94" s="58"/>
      <c r="C94" s="30"/>
      <c r="D94" s="29"/>
    </row>
    <row r="95" spans="1:4" s="2" customFormat="1" ht="12.75">
      <c r="A95" s="53" t="s">
        <v>105</v>
      </c>
      <c r="B95" s="54" t="s">
        <v>106</v>
      </c>
      <c r="C95" s="30"/>
      <c r="D95" s="29"/>
    </row>
    <row r="96" spans="1:4" s="2" customFormat="1" ht="38.25">
      <c r="A96" s="53" t="s">
        <v>107</v>
      </c>
      <c r="B96" s="54" t="s">
        <v>108</v>
      </c>
      <c r="C96" s="30"/>
      <c r="D96" s="29"/>
    </row>
    <row r="97" spans="1:4" s="2" customFormat="1" ht="25.5">
      <c r="A97" s="12" t="s">
        <v>32</v>
      </c>
      <c r="B97" s="11" t="s">
        <v>109</v>
      </c>
      <c r="C97" s="30"/>
      <c r="D97" s="29"/>
    </row>
    <row r="98" spans="1:4" s="2" customFormat="1" ht="12.75">
      <c r="A98" s="12" t="s">
        <v>36</v>
      </c>
      <c r="B98" s="11" t="s">
        <v>110</v>
      </c>
      <c r="C98" s="30"/>
      <c r="D98" s="29"/>
    </row>
    <row r="99" spans="1:4" s="2" customFormat="1" ht="12.75">
      <c r="A99" s="12" t="s">
        <v>111</v>
      </c>
      <c r="B99" s="11" t="s">
        <v>112</v>
      </c>
      <c r="C99" s="30"/>
      <c r="D99" s="29"/>
    </row>
    <row r="100" spans="1:4" s="2" customFormat="1" ht="51">
      <c r="A100" s="12" t="s">
        <v>113</v>
      </c>
      <c r="B100" s="11" t="s">
        <v>115</v>
      </c>
      <c r="C100" s="30"/>
      <c r="D100" s="29"/>
    </row>
    <row r="101" spans="1:4" s="2" customFormat="1" ht="13.5" thickBot="1">
      <c r="A101" s="44" t="s">
        <v>0</v>
      </c>
      <c r="B101" s="27" t="s">
        <v>114</v>
      </c>
      <c r="C101" s="31"/>
      <c r="D101" s="32"/>
    </row>
    <row r="102" spans="1:4" s="2" customFormat="1" ht="14.25" customHeight="1" thickTop="1">
      <c r="A102" s="15" t="s">
        <v>4</v>
      </c>
      <c r="B102" s="16">
        <v>1</v>
      </c>
      <c r="C102" s="35" t="s">
        <v>25</v>
      </c>
      <c r="D102" s="37"/>
    </row>
    <row r="103" spans="3:4" ht="15">
      <c r="C103" s="36" t="s">
        <v>25</v>
      </c>
      <c r="D103" s="40">
        <f>(B102*D102)</f>
        <v>0</v>
      </c>
    </row>
    <row r="105" spans="1:4" s="1" customFormat="1" ht="15">
      <c r="A105" s="9" t="s">
        <v>116</v>
      </c>
      <c r="B105" s="43"/>
      <c r="C105" s="9"/>
      <c r="D105" s="8"/>
    </row>
    <row r="106" spans="1:4" s="6" customFormat="1" ht="32.25" customHeight="1">
      <c r="A106" s="47" t="s">
        <v>117</v>
      </c>
      <c r="B106" s="7" t="s">
        <v>26</v>
      </c>
      <c r="C106" s="49" t="s">
        <v>16</v>
      </c>
      <c r="D106" s="28" t="s">
        <v>17</v>
      </c>
    </row>
    <row r="107" spans="1:4" s="2" customFormat="1" ht="12.75">
      <c r="A107" s="12"/>
      <c r="B107" s="11" t="s">
        <v>118</v>
      </c>
      <c r="C107" s="30"/>
      <c r="D107" s="29"/>
    </row>
    <row r="108" spans="1:4" s="2" customFormat="1" ht="97.5" customHeight="1">
      <c r="A108" s="12" t="s">
        <v>104</v>
      </c>
      <c r="B108" s="55" t="s">
        <v>142</v>
      </c>
      <c r="C108" s="30"/>
      <c r="D108" s="29"/>
    </row>
    <row r="109" spans="1:4" s="2" customFormat="1" ht="13.5" thickBot="1">
      <c r="A109" s="44" t="s">
        <v>0</v>
      </c>
      <c r="B109" s="27" t="s">
        <v>89</v>
      </c>
      <c r="C109" s="31"/>
      <c r="D109" s="32"/>
    </row>
    <row r="110" spans="1:4" s="2" customFormat="1" ht="14.25" customHeight="1" thickTop="1">
      <c r="A110" s="15" t="s">
        <v>4</v>
      </c>
      <c r="B110" s="16">
        <v>3</v>
      </c>
      <c r="C110" s="35" t="s">
        <v>25</v>
      </c>
      <c r="D110" s="37"/>
    </row>
    <row r="111" spans="1:4" s="14" customFormat="1" ht="15" customHeight="1">
      <c r="A111" s="19"/>
      <c r="B111" s="20"/>
      <c r="C111" s="36" t="s">
        <v>119</v>
      </c>
      <c r="D111" s="39">
        <f>(B110*D110)</f>
        <v>0</v>
      </c>
    </row>
    <row r="112" spans="1:4" s="2" customFormat="1" ht="15" customHeight="1">
      <c r="A112" s="3"/>
      <c r="B112" s="3"/>
      <c r="C112" s="3"/>
      <c r="D112" s="3"/>
    </row>
    <row r="113" spans="1:4" s="1" customFormat="1" ht="15">
      <c r="A113" s="9" t="s">
        <v>121</v>
      </c>
      <c r="B113" s="43"/>
      <c r="C113" s="9"/>
      <c r="D113" s="8"/>
    </row>
    <row r="114" spans="1:4" s="6" customFormat="1" ht="31.5" customHeight="1">
      <c r="A114" s="47" t="s">
        <v>120</v>
      </c>
      <c r="B114" s="7" t="s">
        <v>26</v>
      </c>
      <c r="C114" s="49" t="s">
        <v>16</v>
      </c>
      <c r="D114" s="28" t="s">
        <v>17</v>
      </c>
    </row>
    <row r="115" spans="1:4" s="2" customFormat="1" ht="97.5" customHeight="1">
      <c r="A115" s="12" t="s">
        <v>103</v>
      </c>
      <c r="B115" s="56" t="s">
        <v>144</v>
      </c>
      <c r="C115" s="30"/>
      <c r="D115" s="29"/>
    </row>
    <row r="116" spans="1:4" s="2" customFormat="1" ht="25.5">
      <c r="A116" s="51" t="s">
        <v>134</v>
      </c>
      <c r="B116" s="52" t="s">
        <v>123</v>
      </c>
      <c r="C116" s="30"/>
      <c r="D116" s="32"/>
    </row>
    <row r="117" spans="1:4" s="2" customFormat="1" ht="13.5" thickBot="1">
      <c r="A117" s="44" t="s">
        <v>0</v>
      </c>
      <c r="B117" s="27" t="s">
        <v>89</v>
      </c>
      <c r="C117" s="31"/>
      <c r="D117" s="32"/>
    </row>
    <row r="118" spans="1:4" s="2" customFormat="1" ht="14.25" customHeight="1" thickTop="1">
      <c r="A118" s="15" t="s">
        <v>4</v>
      </c>
      <c r="B118" s="16">
        <v>44</v>
      </c>
      <c r="C118" s="35" t="s">
        <v>25</v>
      </c>
      <c r="D118" s="37"/>
    </row>
    <row r="119" spans="3:4" ht="15">
      <c r="C119" s="36" t="s">
        <v>122</v>
      </c>
      <c r="D119" s="40">
        <f>(B118*D118)</f>
        <v>0</v>
      </c>
    </row>
    <row r="121" spans="1:4" s="1" customFormat="1" ht="15">
      <c r="A121" s="9" t="s">
        <v>124</v>
      </c>
      <c r="B121" s="43"/>
      <c r="C121" s="9"/>
      <c r="D121" s="8"/>
    </row>
    <row r="122" spans="1:4" s="6" customFormat="1" ht="27" customHeight="1">
      <c r="A122" s="47" t="s">
        <v>128</v>
      </c>
      <c r="B122" s="7" t="s">
        <v>26</v>
      </c>
      <c r="C122" s="49" t="s">
        <v>16</v>
      </c>
      <c r="D122" s="28" t="s">
        <v>17</v>
      </c>
    </row>
    <row r="123" spans="1:4" s="2" customFormat="1" ht="210" customHeight="1">
      <c r="A123" s="12" t="s">
        <v>103</v>
      </c>
      <c r="B123" s="11" t="s">
        <v>129</v>
      </c>
      <c r="C123" s="30"/>
      <c r="D123" s="29"/>
    </row>
    <row r="124" spans="1:4" s="2" customFormat="1" ht="13.5" thickBot="1">
      <c r="A124" s="44" t="s">
        <v>0</v>
      </c>
      <c r="B124" s="27" t="s">
        <v>89</v>
      </c>
      <c r="C124" s="31"/>
      <c r="D124" s="32"/>
    </row>
    <row r="125" spans="1:4" s="2" customFormat="1" ht="14.25" customHeight="1" thickTop="1">
      <c r="A125" s="15" t="s">
        <v>4</v>
      </c>
      <c r="B125" s="16">
        <v>1</v>
      </c>
      <c r="C125" s="35" t="s">
        <v>25</v>
      </c>
      <c r="D125" s="37"/>
    </row>
    <row r="126" spans="3:4" ht="15">
      <c r="C126" s="36" t="s">
        <v>25</v>
      </c>
      <c r="D126" s="40">
        <f>(B125*D125)</f>
        <v>0</v>
      </c>
    </row>
    <row r="128" spans="1:4" s="1" customFormat="1" ht="15">
      <c r="A128" s="9" t="s">
        <v>137</v>
      </c>
      <c r="B128" s="43"/>
      <c r="C128" s="9"/>
      <c r="D128" s="8"/>
    </row>
    <row r="129" spans="1:4" s="6" customFormat="1" ht="36.75" customHeight="1">
      <c r="A129" s="47" t="s">
        <v>130</v>
      </c>
      <c r="B129" s="7" t="s">
        <v>26</v>
      </c>
      <c r="C129" s="33" t="s">
        <v>16</v>
      </c>
      <c r="D129" s="28" t="s">
        <v>17</v>
      </c>
    </row>
    <row r="130" spans="1:4" s="2" customFormat="1" ht="39.75" customHeight="1">
      <c r="A130" s="12" t="s">
        <v>103</v>
      </c>
      <c r="B130" s="56" t="s">
        <v>145</v>
      </c>
      <c r="C130" s="32"/>
      <c r="D130" s="29"/>
    </row>
    <row r="131" spans="1:4" s="2" customFormat="1" ht="28.5" customHeight="1">
      <c r="A131" s="12" t="s">
        <v>132</v>
      </c>
      <c r="B131" s="11" t="s">
        <v>136</v>
      </c>
      <c r="C131" s="30"/>
      <c r="D131" s="29"/>
    </row>
    <row r="132" spans="1:4" s="2" customFormat="1" ht="13.5" customHeight="1">
      <c r="A132" s="12" t="s">
        <v>131</v>
      </c>
      <c r="B132" s="11" t="s">
        <v>135</v>
      </c>
      <c r="C132" s="30"/>
      <c r="D132" s="29"/>
    </row>
    <row r="133" spans="1:4" s="2" customFormat="1" ht="13.5" thickBot="1">
      <c r="A133" s="44" t="s">
        <v>0</v>
      </c>
      <c r="B133" s="27" t="s">
        <v>89</v>
      </c>
      <c r="C133" s="31"/>
      <c r="D133" s="32"/>
    </row>
    <row r="134" spans="1:4" s="2" customFormat="1" ht="15" customHeight="1" thickTop="1">
      <c r="A134" s="15" t="s">
        <v>133</v>
      </c>
      <c r="B134" s="16">
        <v>1</v>
      </c>
      <c r="C134" s="35" t="s">
        <v>25</v>
      </c>
      <c r="D134" s="37"/>
    </row>
    <row r="135" spans="1:4" s="2" customFormat="1" ht="16.5" customHeight="1">
      <c r="A135" s="3"/>
      <c r="B135" s="3"/>
      <c r="C135" s="36" t="s">
        <v>25</v>
      </c>
      <c r="D135" s="38">
        <f>(B134*D134)</f>
        <v>0</v>
      </c>
    </row>
    <row r="136" spans="1:4" s="2" customFormat="1" ht="16.5" customHeight="1">
      <c r="A136" s="3"/>
      <c r="B136" s="3"/>
      <c r="C136" s="59"/>
      <c r="D136" s="60"/>
    </row>
    <row r="138" spans="3:4" ht="23.25" customHeight="1">
      <c r="C138" s="41" t="s">
        <v>24</v>
      </c>
      <c r="D138" s="40">
        <f>SUM(D30,D45,D63,D82,D90,D103,D111,D119,D126,D135)</f>
        <v>0</v>
      </c>
    </row>
    <row r="140" spans="1:4" s="42" customFormat="1" ht="15">
      <c r="A140" s="9" t="s">
        <v>20</v>
      </c>
      <c r="B140" s="4"/>
      <c r="C140" s="4"/>
      <c r="D140" s="4"/>
    </row>
    <row r="141" spans="1:4" s="42" customFormat="1" ht="15">
      <c r="A141" s="45" t="s">
        <v>138</v>
      </c>
      <c r="B141" s="46" t="s">
        <v>21</v>
      </c>
      <c r="C141" s="4"/>
      <c r="D141" s="4"/>
    </row>
    <row r="142" spans="1:4" s="42" customFormat="1" ht="15">
      <c r="A142" s="45" t="s">
        <v>139</v>
      </c>
      <c r="B142" s="46" t="s">
        <v>125</v>
      </c>
      <c r="C142" s="4"/>
      <c r="D142" s="4"/>
    </row>
    <row r="143" spans="1:4" s="42" customFormat="1" ht="15">
      <c r="A143" s="45"/>
      <c r="B143" s="46"/>
      <c r="C143" s="4"/>
      <c r="D143" s="4"/>
    </row>
    <row r="144" spans="1:4" s="42" customFormat="1" ht="15">
      <c r="A144" s="4"/>
      <c r="B144" s="4"/>
      <c r="C144" s="4"/>
      <c r="D144" s="4"/>
    </row>
    <row r="145" spans="1:4" s="42" customFormat="1" ht="15">
      <c r="A145" s="9" t="s">
        <v>22</v>
      </c>
      <c r="B145" s="4"/>
      <c r="C145" s="4"/>
      <c r="D145" s="4"/>
    </row>
    <row r="146" spans="1:4" s="42" customFormat="1" ht="15">
      <c r="A146" s="42" t="s">
        <v>29</v>
      </c>
      <c r="B146" s="4" t="s">
        <v>27</v>
      </c>
      <c r="C146" s="4"/>
      <c r="D146" s="4"/>
    </row>
    <row r="147" spans="1:4" s="42" customFormat="1" ht="15">
      <c r="A147" s="42" t="s">
        <v>140</v>
      </c>
      <c r="B147" s="4" t="s">
        <v>126</v>
      </c>
      <c r="C147" s="4"/>
      <c r="D147" s="4"/>
    </row>
    <row r="148" spans="1:4" s="42" customFormat="1" ht="15">
      <c r="A148" s="4" t="s">
        <v>28</v>
      </c>
      <c r="B148" s="4" t="s">
        <v>23</v>
      </c>
      <c r="C148" s="4"/>
      <c r="D148" s="4"/>
    </row>
    <row r="149" spans="1:4" s="42" customFormat="1" ht="15">
      <c r="A149" s="4"/>
      <c r="B149" s="4"/>
      <c r="C149" s="4"/>
      <c r="D149" s="4"/>
    </row>
    <row r="150" spans="1:4" s="42" customFormat="1" ht="15">
      <c r="A150" s="4"/>
      <c r="B150" s="4"/>
      <c r="C150" s="4"/>
      <c r="D150" s="4"/>
    </row>
    <row r="151" spans="1:4" s="42" customFormat="1" ht="15">
      <c r="A151" s="4"/>
      <c r="B151" s="4"/>
      <c r="C151" s="4"/>
      <c r="D151" s="4"/>
    </row>
  </sheetData>
  <mergeCells count="1">
    <mergeCell ref="A94:B94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&amp;L&amp;"-,Kurzíva"&amp;9Janáčkova akademie múzických umění v Brně</oddHeader>
    <oddFooter>&amp;C&amp;9&amp;P</oddFooter>
  </headerFooter>
  <rowBreaks count="2" manualBreakCount="2">
    <brk id="83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2017-06-22T13:10:20Z</cp:lastPrinted>
  <dcterms:created xsi:type="dcterms:W3CDTF">2015-04-02T08:33:13Z</dcterms:created>
  <dcterms:modified xsi:type="dcterms:W3CDTF">2017-06-22T13:10:36Z</dcterms:modified>
  <cp:category/>
  <cp:version/>
  <cp:contentType/>
  <cp:contentStatus/>
</cp:coreProperties>
</file>