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3820" windowHeight="10125"/>
  </bookViews>
  <sheets>
    <sheet name="Technické podmínky - část 1" sheetId="1" r:id="rId1"/>
    <sheet name="Technické podmínky - část 2" sheetId="4" r:id="rId2"/>
    <sheet name="List2" sheetId="2" r:id="rId3"/>
    <sheet name="List3" sheetId="3" r:id="rId4"/>
  </sheets>
  <calcPr calcId="145621"/>
  <customWorkbookViews>
    <customWorkbookView name="Helena Korabova – osobní zobrazení" guid="{8B20957F-0932-453C-B7AE-B2199FD8D7A5}" mergeInterval="0" personalView="1" maximized="1" windowWidth="1596" windowHeight="634" activeSheetId="4"/>
  </customWorkbookViews>
</workbook>
</file>

<file path=xl/calcChain.xml><?xml version="1.0" encoding="utf-8"?>
<calcChain xmlns="http://schemas.openxmlformats.org/spreadsheetml/2006/main">
  <c r="D118" i="4" l="1"/>
  <c r="D104" i="4"/>
  <c r="D79" i="4"/>
  <c r="D58" i="4"/>
  <c r="D37" i="4"/>
  <c r="D120" i="4" l="1"/>
  <c r="D79" i="1"/>
  <c r="D66" i="1"/>
  <c r="D54" i="1"/>
  <c r="D42" i="1"/>
  <c r="D27" i="1"/>
  <c r="D82" i="1" l="1"/>
</calcChain>
</file>

<file path=xl/sharedStrings.xml><?xml version="1.0" encoding="utf-8"?>
<sst xmlns="http://schemas.openxmlformats.org/spreadsheetml/2006/main" count="331" uniqueCount="191">
  <si>
    <t>Záruka</t>
  </si>
  <si>
    <t>Položka č. 1</t>
  </si>
  <si>
    <t>Položka č. 2</t>
  </si>
  <si>
    <t>Veřejná zakázka na dodávky</t>
  </si>
  <si>
    <t>Počet ks</t>
  </si>
  <si>
    <t>Poznámky:</t>
  </si>
  <si>
    <t>1. Všechna pole s šedým pozadím musí být vyplněna.</t>
  </si>
  <si>
    <t>Příloha č. 1:   Technická specifikace zařízení a cenová kalkulace</t>
  </si>
  <si>
    <t>2. Ve sloupci "Nabízený model" uveďte u každé položky přesné označení modelu.</t>
  </si>
  <si>
    <t>3. Ve sloupci "Technické parametry nabízeného modelu" uveďte skutečnou hodnotu příslušného parametru (počet jader, velikost paměti, atd.).</t>
  </si>
  <si>
    <t>4. Všechny technické parametry musí být specifikované výrobcem a ověřitelné na webových stránkách výrobce v technické dokumentaci.</t>
  </si>
  <si>
    <t>5. V řádcích s neměřitelnými parametry či požadavky uveďte skutečnost, že je parametr splněn, minimálně zápisem "Ano" nebo doplňující informací, z níž plyne, že parametr či požadavek je splněn.</t>
  </si>
  <si>
    <t>6. Nesplnění kteréhokoliv z požadovaných parametrů je důvodem k vyloučení uchazeče.</t>
  </si>
  <si>
    <t>Položka č. 3</t>
  </si>
  <si>
    <t>Položka č. 4</t>
  </si>
  <si>
    <t>Položka č. 5</t>
  </si>
  <si>
    <t>Nabízený model</t>
  </si>
  <si>
    <t>Technické parametry nabízeného modelu</t>
  </si>
  <si>
    <t>Cena celkem bez DPH</t>
  </si>
  <si>
    <t>7. Jednotková cena za 1 ks nabízeného modelu (počítače, monitoru, notebooku, atd.) musí být vyplněna do fialového pole. Žlutá pole jsou počítána automaticky.</t>
  </si>
  <si>
    <t>Display</t>
  </si>
  <si>
    <t>Obrazové vlastnosti</t>
  </si>
  <si>
    <t>* min. rozlišení 2560 × 1440 bodů, podsvícení LED, technologii IPS (in-plane switching). 
* zorné úhly min. 178°, jas min. 350 cd/m² a kontrastní poměr min. 1000:1. 
* vestavěný senzor Auto EcoView pro úpravu jasu obrazovky podle okolního osvětlení. Obraz nebliká při jakékoli úrovní jasu. 
* režimy interpretace obrazu RGB, film a papír a min. dva uživatelské režimy. Včetně obvodu Overdrive s reakční dobu min. 5ms (šedá-šedá) zajišťující hladké zobrazení pohyblivého obrazu.</t>
  </si>
  <si>
    <t>Zvuk</t>
  </si>
  <si>
    <t>Stojan</t>
  </si>
  <si>
    <t>* ergonomický s výškovou nastavitelností min. 155mm, sklápěním o min. 40° (5° dopředu, 35° dozadu), otáčením o min. 340° a možností otočit obrazovku o 90° do formátu na výšku.</t>
  </si>
  <si>
    <t>Včetně obslužného SW</t>
  </si>
  <si>
    <t>* který dokáže přiřadit aplikacím různé předvolby, nastavit jas pro různé části dne a upravit vlastnosti napájení. Tato nastavení mohou být použita pro všechny monitory ve víceobrazovkové sestavě najednou, takže není nutné nastavovat každý monitor zvlášť. Serverová aplikace dovoluje administrátorovi centrálně ovládat nastavení všech monitorů.</t>
  </si>
  <si>
    <t>Další funkce</t>
  </si>
  <si>
    <t xml:space="preserve">* „picture-by-picture“, s minimálním rámem (1mm). </t>
  </si>
  <si>
    <t>Další vlastnosti</t>
  </si>
  <si>
    <t>* maximální příkon 25W při typickém používání (s automatickou regulací jasu); nulová spotřeba při vypnutém vypínači.
* vyhovující normám Energy Star 7 a TCO Certified Displays 7.</t>
  </si>
  <si>
    <t>Grafický monitor 27“ s integrovaným zvukem</t>
  </si>
  <si>
    <t>Požadované technické parametry jsou minimální, není-li uvedeno jinak</t>
  </si>
  <si>
    <t>Cena za 2 ks (Kč bez DPH)</t>
  </si>
  <si>
    <t>Cena za 1 ks (Kč bez DPH)</t>
  </si>
  <si>
    <t>Procesor</t>
  </si>
  <si>
    <t>Graf.karta</t>
  </si>
  <si>
    <t>Operační paměť</t>
  </si>
  <si>
    <t xml:space="preserve">min.16GB RAM DDR4 SODIMM </t>
  </si>
  <si>
    <t>Pevný disk</t>
  </si>
  <si>
    <t>SSD s min.256 Gbyte (M.2 PCIe/NVMe) a HDD min 1000 GB/7200 ot.</t>
  </si>
  <si>
    <t>Rozhraní, výbava</t>
  </si>
  <si>
    <t>Operační systém</t>
  </si>
  <si>
    <t>Windows 10 64bit (na škole již existuje)</t>
  </si>
  <si>
    <t xml:space="preserve">Kapacita baterie </t>
  </si>
  <si>
    <t>min. 24 měsíců</t>
  </si>
  <si>
    <t>Notebook</t>
  </si>
  <si>
    <t>min. 4-jádrový/8 vláken , passmark  min. 8963 dle cpubenchmark.net</t>
  </si>
  <si>
    <t>graf.paměť min. 4096 MB GDDR5, passmark  min. 4373 dle videocardbenchmark.net</t>
  </si>
  <si>
    <t>HDMI (min. v2.0 (4096 x 2160 @60Hz), GLAN RJ-45,WiFi ac, Bluetooth 4.2, čtečka paměťových karet (SD, SDHC, SDXC), numerická klávesnice, podsvětlená klávesnice, HD webkamera, min.1xUSB2.0, min 2xUSB 3.0/3.1,  combo audio jack, klávesnice CZ, touchpad, bez optické mechaniky</t>
  </si>
  <si>
    <t>min. 63 Wh</t>
  </si>
  <si>
    <t>Cena za 3 ks (Kč bez DPH)</t>
  </si>
  <si>
    <t>Kapacita, rychlost</t>
  </si>
  <si>
    <t>* minimální kapacita 250GB,  vyrovnávací paměť min. 512MB</t>
  </si>
  <si>
    <t>Rychlost</t>
  </si>
  <si>
    <t>* sekvenční čtení min. 540MB/s, sekvenční zápis min. 500MB/s</t>
  </si>
  <si>
    <t>Spolehlivost (MTBF)</t>
  </si>
  <si>
    <t>* minimálně 1,5 milionu hod.</t>
  </si>
  <si>
    <t>Formát</t>
  </si>
  <si>
    <t>* M.2 2280, max 10g</t>
  </si>
  <si>
    <t>Další speciální funkce</t>
  </si>
  <si>
    <t>* podpora TRIM,
* podpora S.M.A.R.T,
* GC (Garbage Collection), algoritmus pro automatický sběr informací o paměti,
* podpora šifrování AES 256bitové šifrování (třída 0) TCG / Opal IEEE1667 (šifrovaný disk)</t>
  </si>
  <si>
    <t>* záruční doba v délce 60 měsíců.</t>
  </si>
  <si>
    <t>M.2 SSD disk</t>
  </si>
  <si>
    <t>mSata SSD disk</t>
  </si>
  <si>
    <t>Požadované technické parametry jsou minimální, není-li uvedno jinak</t>
  </si>
  <si>
    <t>* minimální kapacita 480GB,  vyrovnávací paměť min. 512MB</t>
  </si>
  <si>
    <t>* sekvenční čtení min. 540MB/s, sekvenční zápis min. 520MB/s</t>
  </si>
  <si>
    <t>* M.2 2242, max 10g</t>
  </si>
  <si>
    <t>* podpora TRIM,
* podpora S.M.A.R.T,
* GC (Garbage Collection), algoritmus pro automatický sběr informací o paměti,
* podpora adresy WWN (World Wide Name),
* podpora šifrování AES 256bitové šifrování (třída 0) TCG / Opal IEEE1667 (šifrovaný disk)</t>
  </si>
  <si>
    <t>2,5" SSD disk</t>
  </si>
  <si>
    <t>* minimální kapacita 500GB,  vyrovnávací paměť min. 512MB</t>
  </si>
  <si>
    <t>Rozhraní</t>
  </si>
  <si>
    <t>* rozhraní SATA III</t>
  </si>
  <si>
    <t>* 2,5" SATA III, max 60g</t>
  </si>
  <si>
    <t>7. Jednotková cena za 1 ks nabízeného modelu musí být vyplněna do fialového pole. Žlutá pole jsou počítána automaticky.</t>
  </si>
  <si>
    <t>* úlopříčka min. 27“ 
* s integrovanými rozhraními USB typu C standard 3.0 (přenosová rychlost min. 10Gb/s)
* s možností napájení přímo připojeného notebooku min. 30W, DisplayPort a HDMI</t>
  </si>
  <si>
    <t>* monitor bude obsahovat vestavěné stereo reproduktory o výkonu min. 1 W a rozhraní pro sluchátka.</t>
  </si>
  <si>
    <t>* 60 měsíců - kompletní záruka na elektroniku, LCD panel a jeho systém podsvícení.</t>
  </si>
  <si>
    <t>úhlopříčka 15.6 až 15.9"
typ panelu UWVA IPS matný
rozlišení min. UHD 4K 3840x2160</t>
  </si>
  <si>
    <t>Sady bezdrátových ručních mikrofonů s příjmačem</t>
  </si>
  <si>
    <t>Robustní kovové pouzdro vysílače i přijímače</t>
  </si>
  <si>
    <t>Směrová charakteristika mikrofonu:</t>
  </si>
  <si>
    <t>Superkardioda</t>
  </si>
  <si>
    <t>Snímací systém mikrofonu:</t>
  </si>
  <si>
    <t>Kondenzátorový</t>
  </si>
  <si>
    <t>Způsob bezdrátového VF přenosu:</t>
  </si>
  <si>
    <t>Diverzitní</t>
  </si>
  <si>
    <t>Přepínatelný VF výkon:</t>
  </si>
  <si>
    <t>10 mW/30 mW</t>
  </si>
  <si>
    <t>Počet laditelných UHF frekvencí:</t>
  </si>
  <si>
    <t>Automatické prohledávání volné frekvence:</t>
  </si>
  <si>
    <t>ano</t>
  </si>
  <si>
    <t>Indikátor stavu baterií:</t>
  </si>
  <si>
    <t>ano - Vysílač i přijímač</t>
  </si>
  <si>
    <t>Šířka VF pásma:</t>
  </si>
  <si>
    <t>42 MHz</t>
  </si>
  <si>
    <t>Systém pro potlačení VF šumu:</t>
  </si>
  <si>
    <t>Systém "Squelch":</t>
  </si>
  <si>
    <t>řízený pilotním tónem</t>
  </si>
  <si>
    <t>Systém "Synchronizace" pro automatické nastavení vysílače:</t>
  </si>
  <si>
    <t>Připojení na LAN s možností řízení programem:</t>
  </si>
  <si>
    <t>Barevná indikace chybových stavů na displeji přijímače</t>
  </si>
  <si>
    <t>Programovatelné tlačítko MUTE</t>
  </si>
  <si>
    <t>Součástí sady:</t>
  </si>
  <si>
    <t>2 pasívní antény
1 sada pro montáž do racku
Návod k použití</t>
  </si>
  <si>
    <t>Bezdrátový ruční mikrofon-vysílač</t>
  </si>
  <si>
    <t>Robustní kovové pouzdro vysílače</t>
  </si>
  <si>
    <t>Display na zobrazení menu a nastavení:</t>
  </si>
  <si>
    <t>ano - podsvícený</t>
  </si>
  <si>
    <t>ano - čtyřstupňová</t>
  </si>
  <si>
    <t>Kamerový, bezdrátový, bateriový příjmač audiosignálu</t>
  </si>
  <si>
    <t>Robustní kovové pouzdro přijímače</t>
  </si>
  <si>
    <t>Adaptivně Diverzitní</t>
  </si>
  <si>
    <t>Odstup signál šum:</t>
  </si>
  <si>
    <t>≥ 60 dB</t>
  </si>
  <si>
    <t>Frekvenční rozsah:</t>
  </si>
  <si>
    <t>25 Hz - 18 kHz</t>
  </si>
  <si>
    <t>ano - HDX</t>
  </si>
  <si>
    <t>Systém "Synchronizace" pro automatické sladění s vysílačem:</t>
  </si>
  <si>
    <t>Doba provozu na baterie:</t>
  </si>
  <si>
    <t>8 hodin</t>
  </si>
  <si>
    <t>Výstupní konektory pro připojení kamery:</t>
  </si>
  <si>
    <t>Jack-3,5mm, XLR 3M</t>
  </si>
  <si>
    <t>Hmotnost příjmače:</t>
  </si>
  <si>
    <t>maximálně 150g</t>
  </si>
  <si>
    <t>Směrová pasivní anténa se zesilovačem</t>
  </si>
  <si>
    <t>Anténa</t>
  </si>
  <si>
    <t>Směrová charakteristika antény:</t>
  </si>
  <si>
    <t>Směrová</t>
  </si>
  <si>
    <t>Vyzařovací úhel:</t>
  </si>
  <si>
    <t>100°</t>
  </si>
  <si>
    <t>Konektor:</t>
  </si>
  <si>
    <t>BNC/ 50 Ohmů</t>
  </si>
  <si>
    <t>Frekvenční rozsah antény:</t>
  </si>
  <si>
    <t>450 - 960 MHz</t>
  </si>
  <si>
    <t>Použitelnost pro příjem i vysílání:</t>
  </si>
  <si>
    <t>Závit pro upevnění na stojan:</t>
  </si>
  <si>
    <t>5/8" s redukcí na 3/8"</t>
  </si>
  <si>
    <t>Hmotnost:</t>
  </si>
  <si>
    <t>Zesilovač</t>
  </si>
  <si>
    <t>Frekvenční pásmo zesilovače:</t>
  </si>
  <si>
    <t>518 - 866 MHz (pásma A - G)</t>
  </si>
  <si>
    <t>Zisk zesilovače:</t>
  </si>
  <si>
    <t>&gt; 10 dB</t>
  </si>
  <si>
    <t>Napájení:</t>
  </si>
  <si>
    <t>10 - 18 V DC</t>
  </si>
  <si>
    <t>Možnost napájení z rozbočovače/splitteru ASA 1</t>
  </si>
  <si>
    <t>Anténní konektor:</t>
  </si>
  <si>
    <t>Jmenovitá impedance:</t>
  </si>
  <si>
    <t>50 Ohmů</t>
  </si>
  <si>
    <t>max. 80 g</t>
  </si>
  <si>
    <t>max. 190g</t>
  </si>
  <si>
    <t>Sada mikrofonů</t>
  </si>
  <si>
    <t>Stereofonní sada kondenzátorových mikrofonů pro prostorové snímání orchestru a živých hudebníků metodou AB a XY.</t>
  </si>
  <si>
    <t>Počet ks (sad)</t>
  </si>
  <si>
    <t>Kovové pouzdro</t>
  </si>
  <si>
    <t>Směrová charakteristika:</t>
  </si>
  <si>
    <t>kulová, kardioda, superkardioda</t>
  </si>
  <si>
    <t>Volba směrové charakteristiky:</t>
  </si>
  <si>
    <t>přepínatelná, nebo výměnné vložky</t>
  </si>
  <si>
    <t>Princip elektroakustického měniče:</t>
  </si>
  <si>
    <t>kondenzátorový</t>
  </si>
  <si>
    <t>Výstupní konektor:</t>
  </si>
  <si>
    <t>XLR</t>
  </si>
  <si>
    <t>Napájení mikrofonu:</t>
  </si>
  <si>
    <t>fantomové, 48V</t>
  </si>
  <si>
    <t>2x Mic
2x držátka mikrofonu</t>
  </si>
  <si>
    <t>"Dodávka výpočetní techniky a auditechnologie"</t>
  </si>
  <si>
    <t>Část 2: Mikrofony</t>
  </si>
  <si>
    <t>Místo pro odevzdání věci :</t>
  </si>
  <si>
    <t xml:space="preserve">Divadelní fakulta JAMU, Mozartova 1, Brno </t>
  </si>
  <si>
    <t>Hudební fakulta JAMU, Komenského nám. 6, Brno</t>
  </si>
  <si>
    <t>Kontaktní osoby za kupujícího:</t>
  </si>
  <si>
    <t>Divadelní fakulta</t>
  </si>
  <si>
    <t>Ing. Tomáš Kocáb, tel.: 542 591 314, e-mail: kocab@jamu.cz</t>
  </si>
  <si>
    <t>Hudební fakulta</t>
  </si>
  <si>
    <t>BcA. Jiří Pejcha, tel.: 542 591 612, e-mail: pejcha@jamu.cz</t>
  </si>
  <si>
    <t>Lukáš Ostrý, tel.: 542 591 640, e-mail: ostry@jamu.cz</t>
  </si>
  <si>
    <t>Položky č. 1 a 2</t>
  </si>
  <si>
    <t>Položky č. 3 - 5</t>
  </si>
  <si>
    <t>Sada profesionálního, bezdrátového, kondenzátorového - ručního "Hand" mikrofonu na zpěv a mluvené slovo.
Jedná se o rozšíření stávající sady zařízení Sennheiser ew 300 G3, používaných na HF JAMU</t>
  </si>
  <si>
    <r>
      <rPr>
        <sz val="10"/>
        <rFont val="Calibri"/>
        <family val="2"/>
        <charset val="238"/>
        <scheme val="minor"/>
      </rPr>
      <t>1 rackový přijímač</t>
    </r>
    <r>
      <rPr>
        <sz val="10"/>
        <color rgb="FF0070C0"/>
        <rFont val="Calibri"/>
        <family val="2"/>
        <charset val="238"/>
        <scheme val="minor"/>
      </rPr>
      <t xml:space="preserve"> 
</t>
    </r>
    <r>
      <rPr>
        <sz val="10"/>
        <rFont val="Calibri"/>
        <family val="2"/>
        <charset val="238"/>
        <scheme val="minor"/>
      </rPr>
      <t>1 ruční vysílač</t>
    </r>
    <r>
      <rPr>
        <sz val="10"/>
        <color theme="1"/>
        <rFont val="Calibri"/>
        <family val="2"/>
        <charset val="238"/>
        <scheme val="minor"/>
      </rPr>
      <t xml:space="preserve">
1 mikrofonní držátko
1 zdroj</t>
    </r>
  </si>
  <si>
    <t>Profesionální, bezdrátový, kondenzátorový - ruční "Hand" mikrofon-vysílač na zpěv a mluvené slovo.
Jedná se o rozšíření stávající sady zařízení Sennheiser ew 300 G3, používaných na HF JAMU</t>
  </si>
  <si>
    <r>
      <t xml:space="preserve">1 </t>
    </r>
    <r>
      <rPr>
        <sz val="10"/>
        <rFont val="Calibri"/>
        <family val="2"/>
        <charset val="238"/>
        <scheme val="minor"/>
      </rPr>
      <t>vysílač</t>
    </r>
    <r>
      <rPr>
        <sz val="10"/>
        <color theme="1"/>
        <rFont val="Calibri"/>
        <family val="2"/>
        <charset val="238"/>
        <scheme val="minor"/>
      </rPr>
      <t xml:space="preserve">
2 baterie AA
1 mikrofonní držátko
Návod k použití</t>
    </r>
  </si>
  <si>
    <t>Profesionální adaptivně diverzitní kamerový, bezdrátový, bateriový přijímač audiosignálu.
Jedná se o rozšíření stávající sady zařízení Sennheiser ew 300 G3, používaných na HF JAMU</t>
  </si>
  <si>
    <r>
      <t>1 přijímač</t>
    </r>
    <r>
      <rPr>
        <sz val="10"/>
        <color theme="1"/>
        <rFont val="Calibri"/>
        <family val="2"/>
        <charset val="238"/>
        <scheme val="minor"/>
      </rPr>
      <t xml:space="preserve">
2 baterie AA
1 kamerový adaptér
2 linkové kabely
Návod k použití</t>
    </r>
  </si>
  <si>
    <t>Pasivní směrová anténa pro vylepšení bezdrátové komunikace mikroportů s rozsahem 450 - 960 MHz + VF anténní předzesilovač se ziskem 10 dB na pokrytí ztrát v anténním kabelu.
Jedná se o rozšíření stávající sady zařízení Sennheiser ew 300 G3, používaných na HF JAMU</t>
  </si>
  <si>
    <r>
      <t xml:space="preserve">1 </t>
    </r>
    <r>
      <rPr>
        <sz val="10"/>
        <rFont val="Calibri"/>
        <family val="2"/>
        <charset val="238"/>
        <scheme val="minor"/>
      </rPr>
      <t>anténa</t>
    </r>
    <r>
      <rPr>
        <sz val="10"/>
        <color rgb="FF0070C0"/>
        <rFont val="Calibri"/>
        <family val="2"/>
        <charset val="238"/>
        <scheme val="minor"/>
      </rPr>
      <t xml:space="preserve">
</t>
    </r>
    <r>
      <rPr>
        <sz val="10"/>
        <rFont val="Calibri"/>
        <family val="2"/>
        <charset val="238"/>
        <scheme val="minor"/>
      </rPr>
      <t>1 anténní předzesilovač</t>
    </r>
    <r>
      <rPr>
        <sz val="10"/>
        <color theme="1"/>
        <rFont val="Calibri"/>
        <family val="2"/>
        <charset val="238"/>
        <scheme val="minor"/>
      </rPr>
      <t xml:space="preserve">
1 kabel BNC
Návod k použití</t>
    </r>
  </si>
  <si>
    <t>Část 1: Výpočetní technika</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</si>
</sst>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b/>
      <sz val="11"/>
      <color theme="1"/>
      <name val="Calibri"/>
      <family val="2"/>
      <charset val="238"/>
      <scheme val="minor"/>
    </font>
    <font>
      <b/>
      <i/>
      <sz val="10"/>
      <color theme="1"/>
      <name val="Calibri"/>
      <family val="2"/>
      <charset val="238"/>
      <scheme val="minor"/>
    </font>
    <font>
      <i/>
      <sz val="10"/>
      <color theme="1"/>
      <name val="Calibri"/>
      <family val="2"/>
      <charset val="238"/>
      <scheme val="minor"/>
    </font>
    <font>
      <sz val="11"/>
      <name val="Calibri"/>
      <family val="2"/>
      <charset val="238"/>
      <scheme val="minor"/>
    </font>
    <font>
      <i/>
      <sz val="11"/>
      <color theme="1"/>
      <name val="Calibri"/>
      <family val="2"/>
      <charset val="238"/>
      <scheme val="minor"/>
    </font>
    <font>
      <b/>
      <sz val="10"/>
      <name val="Calibri"/>
      <family val="2"/>
      <charset val="238"/>
      <scheme val="minor"/>
    </font>
    <font>
      <i/>
      <sz val="10"/>
      <name val="Calibri"/>
      <family val="2"/>
      <charset val="238"/>
      <scheme val="minor"/>
    </font>
    <font>
      <sz val="10"/>
      <name val="Calibri"/>
      <family val="2"/>
      <charset val="238"/>
      <scheme val="minor"/>
    </font>
    <font>
      <b/>
      <sz val="12"/>
      <color theme="1"/>
      <name val="Calibri"/>
      <family val="2"/>
      <charset val="238"/>
      <scheme val="minor"/>
    </font>
    <font>
      <sz val="12"/>
      <color theme="1"/>
      <name val="Calibri"/>
      <family val="2"/>
      <charset val="238"/>
      <scheme val="minor"/>
    </font>
    <font>
      <b/>
      <i/>
      <sz val="11"/>
      <color theme="1"/>
      <name val="Calibri"/>
      <family val="2"/>
      <charset val="238"/>
      <scheme val="minor"/>
    </font>
    <font>
      <i/>
      <sz val="12"/>
      <color theme="1"/>
      <name val="Calibri"/>
      <family val="2"/>
      <charset val="238"/>
      <scheme val="minor"/>
    </font>
    <font>
      <b/>
      <sz val="10"/>
      <color rgb="FFFF0000"/>
      <name val="Calibri"/>
      <family val="2"/>
      <charset val="238"/>
      <scheme val="minor"/>
    </font>
    <font>
      <b/>
      <i/>
      <sz val="12"/>
      <color theme="1"/>
      <name val="Calibri"/>
      <family val="2"/>
      <charset val="238"/>
      <scheme val="minor"/>
    </font>
    <font>
      <b/>
      <sz val="10"/>
      <color rgb="FF0070C0"/>
      <name val="Calibri"/>
      <family val="2"/>
      <charset val="238"/>
      <scheme val="minor"/>
    </font>
    <font>
      <sz val="10"/>
      <color rgb="FF0070C0"/>
      <name val="Calibri"/>
      <family val="2"/>
      <charset val="238"/>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7"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style="thin">
        <color indexed="8"/>
      </left>
      <right style="thin">
        <color indexed="8"/>
      </right>
      <top style="thin">
        <color indexed="8"/>
      </top>
      <bottom style="thin">
        <color indexed="8"/>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top/>
      <bottom style="thin">
        <color indexed="8"/>
      </bottom>
      <diagonal/>
    </border>
    <border>
      <left/>
      <right style="thin">
        <color auto="1"/>
      </right>
      <top/>
      <bottom style="thin">
        <color indexed="8"/>
      </bottom>
      <diagonal/>
    </border>
  </borders>
  <cellStyleXfs count="1">
    <xf numFmtId="0" fontId="0" fillId="0" borderId="0"/>
  </cellStyleXfs>
  <cellXfs count="72">
    <xf numFmtId="0" fontId="0" fillId="0" borderId="0" xfId="0"/>
    <xf numFmtId="0" fontId="1" fillId="0" borderId="0" xfId="0" applyFont="1"/>
    <xf numFmtId="0" fontId="2" fillId="0" borderId="0" xfId="0" applyFont="1"/>
    <xf numFmtId="0" fontId="2" fillId="0" borderId="0" xfId="0" applyFont="1" applyAlignment="1">
      <alignment horizontal="left"/>
    </xf>
    <xf numFmtId="0" fontId="0" fillId="0" borderId="0" xfId="0" applyFont="1" applyAlignment="1">
      <alignment horizontal="left"/>
    </xf>
    <xf numFmtId="0" fontId="0" fillId="0" borderId="0" xfId="0" applyAlignment="1">
      <alignment horizontal="left"/>
    </xf>
    <xf numFmtId="0" fontId="1" fillId="0" borderId="0" xfId="0" applyFont="1" applyAlignment="1"/>
    <xf numFmtId="0" fontId="1" fillId="2" borderId="1" xfId="0" applyFont="1" applyFill="1" applyBorder="1" applyAlignment="1">
      <alignment horizontal="left" vertical="center"/>
    </xf>
    <xf numFmtId="0" fontId="4" fillId="2" borderId="2" xfId="0" applyFont="1" applyFill="1" applyBorder="1" applyAlignment="1">
      <alignment horizontal="left" vertical="center" wrapText="1"/>
    </xf>
    <xf numFmtId="0" fontId="1" fillId="0" borderId="0" xfId="0" applyFont="1" applyAlignment="1">
      <alignment horizontal="left"/>
    </xf>
    <xf numFmtId="0" fontId="3" fillId="0" borderId="0" xfId="0" applyFont="1" applyAlignment="1">
      <alignment horizontal="left"/>
    </xf>
    <xf numFmtId="0" fontId="3" fillId="0" borderId="0" xfId="0" applyFont="1"/>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7" fillId="0" borderId="0" xfId="0" applyFont="1" applyAlignment="1">
      <alignment horizontal="left"/>
    </xf>
    <xf numFmtId="0" fontId="6" fillId="0" borderId="0" xfId="0" applyFont="1" applyAlignment="1">
      <alignment horizontal="left"/>
    </xf>
    <xf numFmtId="0" fontId="10" fillId="0" borderId="0" xfId="0" applyFont="1"/>
    <xf numFmtId="0" fontId="1" fillId="0" borderId="4" xfId="0" applyFont="1" applyFill="1" applyBorder="1" applyAlignment="1">
      <alignment horizontal="left" vertical="top" wrapText="1"/>
    </xf>
    <xf numFmtId="3" fontId="1" fillId="0" borderId="4" xfId="0" applyNumberFormat="1" applyFont="1" applyFill="1" applyBorder="1" applyAlignment="1">
      <alignment horizontal="left" vertical="top" wrapText="1"/>
    </xf>
    <xf numFmtId="0" fontId="11" fillId="0" borderId="0" xfId="0" applyFont="1" applyAlignment="1">
      <alignment horizontal="left"/>
    </xf>
    <xf numFmtId="0" fontId="5" fillId="0" borderId="0" xfId="0" applyFont="1" applyAlignment="1">
      <alignment horizontal="left"/>
    </xf>
    <xf numFmtId="0" fontId="8" fillId="0" borderId="0" xfId="0" applyFont="1" applyBorder="1" applyAlignment="1">
      <alignment horizontal="left"/>
    </xf>
    <xf numFmtId="0" fontId="9" fillId="0" borderId="0" xfId="0" applyFont="1" applyBorder="1" applyAlignment="1">
      <alignment horizontal="left" wrapText="1"/>
    </xf>
    <xf numFmtId="0" fontId="12" fillId="0" borderId="0" xfId="0" applyFont="1"/>
    <xf numFmtId="0" fontId="3" fillId="0" borderId="0" xfId="0" applyFont="1" applyFill="1" applyAlignment="1">
      <alignment horizontal="left"/>
    </xf>
    <xf numFmtId="0" fontId="6" fillId="0" borderId="0" xfId="0" applyFont="1" applyAlignment="1">
      <alignment horizontal="left"/>
    </xf>
    <xf numFmtId="0" fontId="13" fillId="0" borderId="0" xfId="0" applyFont="1" applyAlignment="1">
      <alignment horizontal="left"/>
    </xf>
    <xf numFmtId="0" fontId="11" fillId="0" borderId="0" xfId="0" applyFont="1" applyFill="1" applyAlignment="1">
      <alignment horizontal="left"/>
    </xf>
    <xf numFmtId="0" fontId="14" fillId="0" borderId="0" xfId="0" applyFont="1" applyAlignment="1">
      <alignment horizontal="left"/>
    </xf>
    <xf numFmtId="0" fontId="9" fillId="0" borderId="0" xfId="0" applyFont="1" applyAlignment="1">
      <alignment horizontal="left"/>
    </xf>
    <xf numFmtId="0" fontId="1" fillId="4" borderId="1" xfId="0" applyFont="1" applyFill="1" applyBorder="1" applyAlignment="1">
      <alignment horizontal="left" vertical="center"/>
    </xf>
    <xf numFmtId="0" fontId="2" fillId="5" borderId="1" xfId="0" applyFont="1" applyFill="1" applyBorder="1" applyAlignment="1">
      <alignment horizontal="left" vertical="top" wrapText="1"/>
    </xf>
    <xf numFmtId="0" fontId="2" fillId="5" borderId="2" xfId="0" applyFont="1" applyFill="1" applyBorder="1" applyAlignment="1">
      <alignment horizontal="left" vertical="top" wrapText="1"/>
    </xf>
    <xf numFmtId="0" fontId="1" fillId="4" borderId="2" xfId="0" applyFont="1" applyFill="1" applyBorder="1" applyAlignment="1">
      <alignment horizontal="left" vertical="center" wrapText="1"/>
    </xf>
    <xf numFmtId="0" fontId="2" fillId="0" borderId="0" xfId="0" applyFont="1" applyFill="1" applyBorder="1" applyAlignment="1">
      <alignment horizontal="left"/>
    </xf>
    <xf numFmtId="0" fontId="1" fillId="6" borderId="4" xfId="0" applyFont="1" applyFill="1" applyBorder="1" applyAlignment="1">
      <alignment horizontal="center" vertical="center" wrapText="1"/>
    </xf>
    <xf numFmtId="0" fontId="1" fillId="3" borderId="1" xfId="0" applyFont="1" applyFill="1" applyBorder="1" applyAlignment="1">
      <alignment horizontal="center" vertical="center"/>
    </xf>
    <xf numFmtId="4" fontId="1" fillId="6" borderId="4"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xf>
    <xf numFmtId="4" fontId="8" fillId="3"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5" xfId="0" applyFont="1" applyFill="1" applyBorder="1" applyAlignment="1">
      <alignment horizontal="left" vertical="top" wrapText="1"/>
    </xf>
    <xf numFmtId="0" fontId="15" fillId="0" borderId="0" xfId="0" applyFont="1" applyAlignment="1">
      <alignment horizontal="left"/>
    </xf>
    <xf numFmtId="0" fontId="2" fillId="0" borderId="6" xfId="0" applyFont="1" applyBorder="1" applyAlignment="1">
      <alignment horizontal="left" vertical="top" wrapText="1"/>
    </xf>
    <xf numFmtId="0" fontId="12" fillId="0" borderId="0" xfId="0" applyFont="1" applyFill="1" applyAlignment="1">
      <alignment horizontal="left"/>
    </xf>
    <xf numFmtId="0" fontId="16" fillId="0" borderId="0" xfId="0" applyFont="1" applyAlignment="1">
      <alignment horizontal="left"/>
    </xf>
    <xf numFmtId="0" fontId="5" fillId="0" borderId="6" xfId="0" applyFont="1" applyBorder="1" applyAlignment="1">
      <alignment horizontal="left" vertical="top" wrapText="1"/>
    </xf>
    <xf numFmtId="0" fontId="17" fillId="0" borderId="0" xfId="0" applyFont="1" applyAlignment="1">
      <alignment horizontal="left"/>
    </xf>
    <xf numFmtId="0" fontId="5"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5" fillId="0" borderId="8" xfId="0" applyFont="1" applyBorder="1" applyAlignment="1">
      <alignment horizontal="left" vertical="top" wrapText="1"/>
    </xf>
    <xf numFmtId="0" fontId="2" fillId="0" borderId="8" xfId="0" applyFont="1" applyBorder="1" applyAlignment="1">
      <alignment horizontal="left" vertical="top" wrapText="1"/>
    </xf>
    <xf numFmtId="0" fontId="5" fillId="0" borderId="9" xfId="0" applyFont="1" applyBorder="1" applyAlignment="1">
      <alignment horizontal="left" vertical="top" wrapText="1"/>
    </xf>
    <xf numFmtId="0" fontId="2" fillId="0" borderId="7" xfId="0" applyFont="1" applyBorder="1" applyAlignment="1">
      <alignment horizontal="left" vertical="top" wrapText="1"/>
    </xf>
    <xf numFmtId="0" fontId="4" fillId="2" borderId="1" xfId="0" applyFont="1" applyFill="1" applyBorder="1" applyAlignment="1">
      <alignment horizontal="left" vertical="center" wrapText="1"/>
    </xf>
    <xf numFmtId="0" fontId="18" fillId="0" borderId="0" xfId="0" applyFont="1" applyAlignment="1">
      <alignment vertical="top"/>
    </xf>
    <xf numFmtId="0" fontId="4" fillId="0" borderId="1" xfId="0" applyFont="1" applyBorder="1" applyAlignment="1">
      <alignment horizontal="left" vertical="top" wrapText="1"/>
    </xf>
    <xf numFmtId="0" fontId="18" fillId="0" borderId="0" xfId="0" applyFont="1" applyAlignment="1">
      <alignment vertical="top" wrapText="1"/>
    </xf>
    <xf numFmtId="0" fontId="5" fillId="0" borderId="6" xfId="0" applyFont="1" applyFill="1" applyBorder="1" applyAlignment="1">
      <alignment horizontal="left" vertical="top" wrapText="1"/>
    </xf>
    <xf numFmtId="0" fontId="2" fillId="0" borderId="6" xfId="0" applyFont="1" applyFill="1" applyBorder="1" applyAlignment="1">
      <alignment horizontal="left" vertical="top" wrapText="1"/>
    </xf>
    <xf numFmtId="0" fontId="0" fillId="0" borderId="0" xfId="0" applyFont="1"/>
    <xf numFmtId="0" fontId="0" fillId="0" borderId="0" xfId="0" applyFont="1" applyBorder="1" applyAlignment="1">
      <alignment horizontal="left"/>
    </xf>
    <xf numFmtId="0" fontId="0" fillId="0" borderId="0" xfId="0" applyFont="1" applyBorder="1" applyAlignment="1">
      <alignment horizontal="left" wrapText="1"/>
    </xf>
    <xf numFmtId="0" fontId="0" fillId="0" borderId="0" xfId="0" applyFont="1" applyBorder="1" applyAlignment="1">
      <alignment horizontal="left" vertical="center"/>
    </xf>
    <xf numFmtId="0" fontId="1" fillId="5" borderId="1" xfId="0" applyFont="1" applyFill="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1"/>
  <sheetViews>
    <sheetView tabSelected="1" zoomScaleNormal="100" workbookViewId="0">
      <selection activeCell="C18" sqref="C18"/>
    </sheetView>
  </sheetViews>
  <sheetFormatPr defaultRowHeight="15" x14ac:dyDescent="0.25"/>
  <cols>
    <col min="1" max="1" width="31.7109375" style="5" customWidth="1"/>
    <col min="2" max="2" width="64.5703125" style="5" customWidth="1"/>
    <col min="3" max="3" width="26.28515625" style="5" customWidth="1"/>
    <col min="4" max="4" width="66.85546875" style="5" customWidth="1"/>
  </cols>
  <sheetData>
    <row r="1" spans="1:4" s="23" customFormat="1" ht="19.5" customHeight="1" x14ac:dyDescent="0.25">
      <c r="A1" s="47" t="s">
        <v>3</v>
      </c>
      <c r="B1" s="48" t="s">
        <v>169</v>
      </c>
      <c r="C1" s="27"/>
      <c r="D1" s="28"/>
    </row>
    <row r="2" spans="1:4" s="23" customFormat="1" ht="15.75" customHeight="1" x14ac:dyDescent="0.25">
      <c r="A2" s="47"/>
      <c r="B2" s="48" t="s">
        <v>190</v>
      </c>
      <c r="C2" s="27"/>
      <c r="D2" s="28"/>
    </row>
    <row r="3" spans="1:4" ht="15" customHeight="1" x14ac:dyDescent="0.25">
      <c r="A3" s="24"/>
      <c r="B3" s="14"/>
      <c r="C3" s="24"/>
      <c r="D3" s="14"/>
    </row>
    <row r="4" spans="1:4" ht="13.5" customHeight="1" x14ac:dyDescent="0.25">
      <c r="A4" s="26" t="s">
        <v>7</v>
      </c>
      <c r="C4" s="26"/>
    </row>
    <row r="5" spans="1:4" s="2" customFormat="1" ht="13.5" customHeight="1" x14ac:dyDescent="0.25">
      <c r="A5" s="19"/>
      <c r="B5" s="3"/>
      <c r="C5" s="19"/>
      <c r="D5" s="3"/>
    </row>
    <row r="6" spans="1:4" s="2" customFormat="1" ht="13.5" customHeight="1" x14ac:dyDescent="0.2">
      <c r="A6" s="29" t="s">
        <v>5</v>
      </c>
      <c r="B6" s="3"/>
      <c r="C6" s="29"/>
      <c r="D6" s="3"/>
    </row>
    <row r="7" spans="1:4" s="2" customFormat="1" ht="13.5" customHeight="1" x14ac:dyDescent="0.2">
      <c r="A7" s="20" t="s">
        <v>6</v>
      </c>
      <c r="B7" s="3"/>
      <c r="C7" s="20"/>
      <c r="D7" s="3"/>
    </row>
    <row r="8" spans="1:4" s="1" customFormat="1" ht="13.5" customHeight="1" x14ac:dyDescent="0.2">
      <c r="A8" s="20" t="s">
        <v>8</v>
      </c>
      <c r="B8" s="9"/>
      <c r="C8" s="20"/>
      <c r="D8" s="9"/>
    </row>
    <row r="9" spans="1:4" s="1" customFormat="1" ht="13.5" customHeight="1" x14ac:dyDescent="0.2">
      <c r="A9" s="20" t="s">
        <v>9</v>
      </c>
      <c r="B9" s="9"/>
      <c r="C9" s="20"/>
      <c r="D9" s="9"/>
    </row>
    <row r="10" spans="1:4" s="1" customFormat="1" ht="13.5" customHeight="1" x14ac:dyDescent="0.2">
      <c r="A10" s="20" t="s">
        <v>10</v>
      </c>
      <c r="B10" s="9"/>
      <c r="C10" s="20"/>
      <c r="D10" s="9"/>
    </row>
    <row r="11" spans="1:4" s="1" customFormat="1" ht="13.5" customHeight="1" x14ac:dyDescent="0.2">
      <c r="A11" s="20" t="s">
        <v>11</v>
      </c>
      <c r="B11" s="9"/>
      <c r="C11" s="20"/>
      <c r="D11" s="9"/>
    </row>
    <row r="12" spans="1:4" s="1" customFormat="1" ht="13.5" customHeight="1" x14ac:dyDescent="0.2">
      <c r="A12" s="20" t="s">
        <v>12</v>
      </c>
      <c r="B12" s="9"/>
      <c r="C12" s="20"/>
      <c r="D12" s="9"/>
    </row>
    <row r="13" spans="1:4" s="1" customFormat="1" ht="13.5" customHeight="1" x14ac:dyDescent="0.2">
      <c r="A13" s="20" t="s">
        <v>19</v>
      </c>
      <c r="B13" s="9"/>
      <c r="C13" s="20"/>
      <c r="D13" s="9"/>
    </row>
    <row r="14" spans="1:4" s="11" customFormat="1" ht="13.5" customHeight="1" x14ac:dyDescent="0.25">
      <c r="A14" s="4"/>
      <c r="B14" s="10"/>
      <c r="C14" s="4"/>
      <c r="D14" s="10"/>
    </row>
    <row r="15" spans="1:4" s="11" customFormat="1" ht="12.75" customHeight="1" x14ac:dyDescent="0.25">
      <c r="A15" s="15"/>
      <c r="B15" s="15"/>
      <c r="C15" s="25"/>
      <c r="D15" s="25"/>
    </row>
    <row r="16" spans="1:4" s="1" customFormat="1" x14ac:dyDescent="0.25">
      <c r="A16" s="10" t="s">
        <v>1</v>
      </c>
      <c r="B16" s="45"/>
      <c r="C16" s="10"/>
      <c r="D16" s="9"/>
    </row>
    <row r="17" spans="1:4" s="6" customFormat="1" ht="27" customHeight="1" x14ac:dyDescent="0.2">
      <c r="A17" s="8" t="s">
        <v>32</v>
      </c>
      <c r="B17" s="7" t="s">
        <v>33</v>
      </c>
      <c r="C17" s="33" t="s">
        <v>16</v>
      </c>
      <c r="D17" s="30" t="s">
        <v>17</v>
      </c>
    </row>
    <row r="18" spans="1:4" s="2" customFormat="1" ht="63.75" x14ac:dyDescent="0.2">
      <c r="A18" s="49" t="s">
        <v>20</v>
      </c>
      <c r="B18" s="46" t="s">
        <v>77</v>
      </c>
      <c r="C18" s="67"/>
      <c r="D18" s="31"/>
    </row>
    <row r="19" spans="1:4" s="2" customFormat="1" ht="102" x14ac:dyDescent="0.2">
      <c r="A19" s="49" t="s">
        <v>21</v>
      </c>
      <c r="B19" s="46" t="s">
        <v>22</v>
      </c>
      <c r="C19" s="67"/>
      <c r="D19" s="31"/>
    </row>
    <row r="20" spans="1:4" s="2" customFormat="1" ht="25.5" x14ac:dyDescent="0.2">
      <c r="A20" s="49" t="s">
        <v>23</v>
      </c>
      <c r="B20" s="46" t="s">
        <v>78</v>
      </c>
      <c r="C20" s="67"/>
      <c r="D20" s="31"/>
    </row>
    <row r="21" spans="1:4" s="2" customFormat="1" ht="38.25" x14ac:dyDescent="0.2">
      <c r="A21" s="49" t="s">
        <v>24</v>
      </c>
      <c r="B21" s="46" t="s">
        <v>25</v>
      </c>
      <c r="C21" s="67"/>
      <c r="D21" s="31"/>
    </row>
    <row r="22" spans="1:4" s="2" customFormat="1" ht="63.75" x14ac:dyDescent="0.2">
      <c r="A22" s="49" t="s">
        <v>26</v>
      </c>
      <c r="B22" s="46" t="s">
        <v>27</v>
      </c>
      <c r="C22" s="67"/>
      <c r="D22" s="31"/>
    </row>
    <row r="23" spans="1:4" s="2" customFormat="1" ht="12.75" x14ac:dyDescent="0.2">
      <c r="A23" s="49" t="s">
        <v>28</v>
      </c>
      <c r="B23" s="46" t="s">
        <v>29</v>
      </c>
      <c r="C23" s="67"/>
      <c r="D23" s="31"/>
    </row>
    <row r="24" spans="1:4" s="2" customFormat="1" ht="38.25" x14ac:dyDescent="0.2">
      <c r="A24" s="49" t="s">
        <v>30</v>
      </c>
      <c r="B24" s="46" t="s">
        <v>31</v>
      </c>
      <c r="C24" s="67"/>
      <c r="D24" s="31"/>
    </row>
    <row r="25" spans="1:4" s="2" customFormat="1" ht="15" customHeight="1" thickBot="1" x14ac:dyDescent="0.25">
      <c r="A25" s="61" t="s">
        <v>0</v>
      </c>
      <c r="B25" s="62" t="s">
        <v>79</v>
      </c>
      <c r="C25" s="42"/>
      <c r="D25" s="32"/>
    </row>
    <row r="26" spans="1:4" s="2" customFormat="1" ht="14.25" customHeight="1" thickTop="1" x14ac:dyDescent="0.2">
      <c r="A26" s="17" t="s">
        <v>4</v>
      </c>
      <c r="B26" s="18">
        <v>2</v>
      </c>
      <c r="C26" s="35" t="s">
        <v>35</v>
      </c>
      <c r="D26" s="37"/>
    </row>
    <row r="27" spans="1:4" s="2" customFormat="1" ht="15" customHeight="1" x14ac:dyDescent="0.2">
      <c r="A27" s="3"/>
      <c r="B27" s="3"/>
      <c r="C27" s="36" t="s">
        <v>34</v>
      </c>
      <c r="D27" s="38">
        <f>(B26*D26)</f>
        <v>0</v>
      </c>
    </row>
    <row r="28" spans="1:4" s="2" customFormat="1" ht="15" customHeight="1" x14ac:dyDescent="0.2">
      <c r="A28" s="3"/>
      <c r="B28" s="3"/>
      <c r="C28" s="34"/>
      <c r="D28" s="34"/>
    </row>
    <row r="29" spans="1:4" s="2" customFormat="1" ht="15" customHeight="1" x14ac:dyDescent="0.2">
      <c r="A29" s="3"/>
      <c r="B29" s="3"/>
      <c r="C29" s="3"/>
      <c r="D29" s="3"/>
    </row>
    <row r="30" spans="1:4" s="1" customFormat="1" x14ac:dyDescent="0.25">
      <c r="A30" s="10" t="s">
        <v>2</v>
      </c>
      <c r="B30" s="45"/>
      <c r="C30" s="10"/>
      <c r="D30" s="9"/>
    </row>
    <row r="31" spans="1:4" s="6" customFormat="1" ht="27" customHeight="1" x14ac:dyDescent="0.2">
      <c r="A31" s="8" t="s">
        <v>47</v>
      </c>
      <c r="B31" s="7" t="s">
        <v>33</v>
      </c>
      <c r="C31" s="33" t="s">
        <v>16</v>
      </c>
      <c r="D31" s="30" t="s">
        <v>17</v>
      </c>
    </row>
    <row r="32" spans="1:4" s="2" customFormat="1" ht="38.25" x14ac:dyDescent="0.2">
      <c r="A32" s="13" t="s">
        <v>20</v>
      </c>
      <c r="B32" s="12" t="s">
        <v>80</v>
      </c>
      <c r="C32" s="42"/>
      <c r="D32" s="31"/>
    </row>
    <row r="33" spans="1:4" s="2" customFormat="1" ht="12.75" x14ac:dyDescent="0.2">
      <c r="A33" s="13" t="s">
        <v>36</v>
      </c>
      <c r="B33" s="12" t="s">
        <v>48</v>
      </c>
      <c r="C33" s="43"/>
      <c r="D33" s="31"/>
    </row>
    <row r="34" spans="1:4" s="2" customFormat="1" ht="25.5" x14ac:dyDescent="0.2">
      <c r="A34" s="13" t="s">
        <v>37</v>
      </c>
      <c r="B34" s="12" t="s">
        <v>49</v>
      </c>
      <c r="C34" s="43"/>
      <c r="D34" s="31"/>
    </row>
    <row r="35" spans="1:4" s="2" customFormat="1" ht="12.75" x14ac:dyDescent="0.2">
      <c r="A35" s="13" t="s">
        <v>38</v>
      </c>
      <c r="B35" s="12" t="s">
        <v>39</v>
      </c>
      <c r="C35" s="43"/>
      <c r="D35" s="31"/>
    </row>
    <row r="36" spans="1:4" s="2" customFormat="1" ht="12.75" x14ac:dyDescent="0.2">
      <c r="A36" s="13" t="s">
        <v>40</v>
      </c>
      <c r="B36" s="12" t="s">
        <v>41</v>
      </c>
      <c r="C36" s="43"/>
      <c r="D36" s="31"/>
    </row>
    <row r="37" spans="1:4" s="2" customFormat="1" ht="55.5" customHeight="1" x14ac:dyDescent="0.2">
      <c r="A37" s="13" t="s">
        <v>42</v>
      </c>
      <c r="B37" s="12" t="s">
        <v>50</v>
      </c>
      <c r="C37" s="43"/>
      <c r="D37" s="31"/>
    </row>
    <row r="38" spans="1:4" s="2" customFormat="1" ht="12.75" x14ac:dyDescent="0.2">
      <c r="A38" s="13" t="s">
        <v>43</v>
      </c>
      <c r="B38" s="12" t="s">
        <v>44</v>
      </c>
      <c r="C38" s="43"/>
      <c r="D38" s="31"/>
    </row>
    <row r="39" spans="1:4" s="2" customFormat="1" ht="12.75" x14ac:dyDescent="0.2">
      <c r="A39" s="13" t="s">
        <v>45</v>
      </c>
      <c r="B39" s="12" t="s">
        <v>51</v>
      </c>
      <c r="C39" s="43"/>
      <c r="D39" s="31"/>
    </row>
    <row r="40" spans="1:4" s="2" customFormat="1" ht="13.5" thickBot="1" x14ac:dyDescent="0.25">
      <c r="A40" s="51" t="s">
        <v>0</v>
      </c>
      <c r="B40" s="52" t="s">
        <v>46</v>
      </c>
      <c r="C40" s="44"/>
      <c r="D40" s="32"/>
    </row>
    <row r="41" spans="1:4" s="2" customFormat="1" ht="14.25" customHeight="1" thickTop="1" x14ac:dyDescent="0.2">
      <c r="A41" s="17" t="s">
        <v>4</v>
      </c>
      <c r="B41" s="18">
        <v>3</v>
      </c>
      <c r="C41" s="35" t="s">
        <v>35</v>
      </c>
      <c r="D41" s="37"/>
    </row>
    <row r="42" spans="1:4" s="16" customFormat="1" ht="15" customHeight="1" x14ac:dyDescent="0.2">
      <c r="A42" s="21"/>
      <c r="B42" s="22"/>
      <c r="C42" s="36" t="s">
        <v>52</v>
      </c>
      <c r="D42" s="39">
        <f>(B41*D41)</f>
        <v>0</v>
      </c>
    </row>
    <row r="43" spans="1:4" s="2" customFormat="1" ht="15" customHeight="1" x14ac:dyDescent="0.2">
      <c r="A43" s="3"/>
      <c r="B43" s="3"/>
      <c r="C43" s="3"/>
      <c r="D43" s="3"/>
    </row>
    <row r="45" spans="1:4" s="1" customFormat="1" x14ac:dyDescent="0.25">
      <c r="A45" s="10" t="s">
        <v>13</v>
      </c>
      <c r="B45" s="50"/>
      <c r="C45" s="10"/>
      <c r="D45" s="9"/>
    </row>
    <row r="46" spans="1:4" s="6" customFormat="1" ht="27" customHeight="1" x14ac:dyDescent="0.2">
      <c r="A46" s="8" t="s">
        <v>64</v>
      </c>
      <c r="B46" s="7" t="s">
        <v>66</v>
      </c>
      <c r="C46" s="33" t="s">
        <v>16</v>
      </c>
      <c r="D46" s="30" t="s">
        <v>17</v>
      </c>
    </row>
    <row r="47" spans="1:4" s="2" customFormat="1" ht="12.75" x14ac:dyDescent="0.2">
      <c r="A47" s="13" t="s">
        <v>53</v>
      </c>
      <c r="B47" s="12" t="s">
        <v>54</v>
      </c>
      <c r="C47" s="67"/>
      <c r="D47" s="31"/>
    </row>
    <row r="48" spans="1:4" s="2" customFormat="1" ht="12.75" x14ac:dyDescent="0.2">
      <c r="A48" s="13" t="s">
        <v>55</v>
      </c>
      <c r="B48" s="12" t="s">
        <v>56</v>
      </c>
      <c r="C48" s="67"/>
      <c r="D48" s="31"/>
    </row>
    <row r="49" spans="1:4" s="2" customFormat="1" ht="12.75" x14ac:dyDescent="0.2">
      <c r="A49" s="13" t="s">
        <v>57</v>
      </c>
      <c r="B49" s="12" t="s">
        <v>58</v>
      </c>
      <c r="C49" s="67"/>
      <c r="D49" s="31"/>
    </row>
    <row r="50" spans="1:4" s="2" customFormat="1" ht="12.75" x14ac:dyDescent="0.2">
      <c r="A50" s="13" t="s">
        <v>59</v>
      </c>
      <c r="B50" s="12" t="s">
        <v>60</v>
      </c>
      <c r="C50" s="67"/>
      <c r="D50" s="31"/>
    </row>
    <row r="51" spans="1:4" s="2" customFormat="1" ht="67.5" customHeight="1" x14ac:dyDescent="0.2">
      <c r="A51" s="13" t="s">
        <v>61</v>
      </c>
      <c r="B51" s="12" t="s">
        <v>62</v>
      </c>
      <c r="C51" s="67"/>
      <c r="D51" s="31"/>
    </row>
    <row r="52" spans="1:4" s="2" customFormat="1" ht="13.5" thickBot="1" x14ac:dyDescent="0.25">
      <c r="A52" s="51" t="s">
        <v>0</v>
      </c>
      <c r="B52" s="52" t="s">
        <v>63</v>
      </c>
      <c r="C52" s="44"/>
      <c r="D52" s="32"/>
    </row>
    <row r="53" spans="1:4" s="2" customFormat="1" ht="14.25" customHeight="1" thickTop="1" x14ac:dyDescent="0.2">
      <c r="A53" s="17" t="s">
        <v>4</v>
      </c>
      <c r="B53" s="18">
        <v>2</v>
      </c>
      <c r="C53" s="35" t="s">
        <v>35</v>
      </c>
      <c r="D53" s="37"/>
    </row>
    <row r="54" spans="1:4" x14ac:dyDescent="0.25">
      <c r="C54" s="36" t="s">
        <v>34</v>
      </c>
      <c r="D54" s="40">
        <f>(B53*D53)</f>
        <v>0</v>
      </c>
    </row>
    <row r="57" spans="1:4" s="1" customFormat="1" x14ac:dyDescent="0.25">
      <c r="A57" s="10" t="s">
        <v>14</v>
      </c>
      <c r="B57" s="50"/>
      <c r="C57" s="10"/>
      <c r="D57" s="9"/>
    </row>
    <row r="58" spans="1:4" s="6" customFormat="1" ht="27" customHeight="1" x14ac:dyDescent="0.2">
      <c r="A58" s="8" t="s">
        <v>65</v>
      </c>
      <c r="B58" s="7" t="s">
        <v>33</v>
      </c>
      <c r="C58" s="33" t="s">
        <v>16</v>
      </c>
      <c r="D58" s="30" t="s">
        <v>17</v>
      </c>
    </row>
    <row r="59" spans="1:4" s="2" customFormat="1" ht="12.75" x14ac:dyDescent="0.2">
      <c r="A59" s="13" t="s">
        <v>53</v>
      </c>
      <c r="B59" s="12" t="s">
        <v>67</v>
      </c>
      <c r="C59" s="42"/>
      <c r="D59" s="31"/>
    </row>
    <row r="60" spans="1:4" s="2" customFormat="1" ht="12.75" x14ac:dyDescent="0.2">
      <c r="A60" s="13" t="s">
        <v>55</v>
      </c>
      <c r="B60" s="12" t="s">
        <v>68</v>
      </c>
      <c r="C60" s="43"/>
      <c r="D60" s="31"/>
    </row>
    <row r="61" spans="1:4" s="2" customFormat="1" ht="12.75" x14ac:dyDescent="0.2">
      <c r="A61" s="13" t="s">
        <v>57</v>
      </c>
      <c r="B61" s="12" t="s">
        <v>58</v>
      </c>
      <c r="C61" s="43"/>
      <c r="D61" s="31"/>
    </row>
    <row r="62" spans="1:4" s="2" customFormat="1" ht="12.75" x14ac:dyDescent="0.2">
      <c r="A62" s="13" t="s">
        <v>59</v>
      </c>
      <c r="B62" s="12" t="s">
        <v>69</v>
      </c>
      <c r="C62" s="43"/>
      <c r="D62" s="31"/>
    </row>
    <row r="63" spans="1:4" s="2" customFormat="1" ht="79.5" customHeight="1" x14ac:dyDescent="0.2">
      <c r="A63" s="13" t="s">
        <v>61</v>
      </c>
      <c r="B63" s="12" t="s">
        <v>70</v>
      </c>
      <c r="C63" s="43"/>
      <c r="D63" s="31"/>
    </row>
    <row r="64" spans="1:4" s="2" customFormat="1" ht="13.5" thickBot="1" x14ac:dyDescent="0.25">
      <c r="A64" s="51" t="s">
        <v>0</v>
      </c>
      <c r="B64" s="52" t="s">
        <v>63</v>
      </c>
      <c r="C64" s="44"/>
      <c r="D64" s="32"/>
    </row>
    <row r="65" spans="1:4" s="2" customFormat="1" ht="14.25" customHeight="1" thickTop="1" x14ac:dyDescent="0.2">
      <c r="A65" s="17" t="s">
        <v>4</v>
      </c>
      <c r="B65" s="18">
        <v>1</v>
      </c>
      <c r="C65" s="35" t="s">
        <v>35</v>
      </c>
      <c r="D65" s="37"/>
    </row>
    <row r="66" spans="1:4" x14ac:dyDescent="0.25">
      <c r="C66" s="36" t="s">
        <v>35</v>
      </c>
      <c r="D66" s="40">
        <f>(B65*D65)</f>
        <v>0</v>
      </c>
    </row>
    <row r="69" spans="1:4" s="1" customFormat="1" x14ac:dyDescent="0.25">
      <c r="A69" s="10" t="s">
        <v>15</v>
      </c>
      <c r="B69" s="50"/>
      <c r="C69" s="10"/>
      <c r="D69" s="9"/>
    </row>
    <row r="70" spans="1:4" s="6" customFormat="1" ht="27" customHeight="1" x14ac:dyDescent="0.2">
      <c r="A70" s="8" t="s">
        <v>71</v>
      </c>
      <c r="B70" s="7" t="s">
        <v>33</v>
      </c>
      <c r="C70" s="33" t="s">
        <v>16</v>
      </c>
      <c r="D70" s="30" t="s">
        <v>17</v>
      </c>
    </row>
    <row r="71" spans="1:4" s="2" customFormat="1" ht="12.75" x14ac:dyDescent="0.2">
      <c r="A71" s="13" t="s">
        <v>53</v>
      </c>
      <c r="B71" s="12" t="s">
        <v>72</v>
      </c>
      <c r="C71" s="42"/>
      <c r="D71" s="31"/>
    </row>
    <row r="72" spans="1:4" s="2" customFormat="1" ht="12.75" x14ac:dyDescent="0.2">
      <c r="A72" s="13" t="s">
        <v>55</v>
      </c>
      <c r="B72" s="12" t="s">
        <v>68</v>
      </c>
      <c r="C72" s="43"/>
      <c r="D72" s="31"/>
    </row>
    <row r="73" spans="1:4" s="2" customFormat="1" ht="12.75" x14ac:dyDescent="0.2">
      <c r="A73" s="13" t="s">
        <v>73</v>
      </c>
      <c r="B73" s="12" t="s">
        <v>74</v>
      </c>
      <c r="C73" s="43"/>
      <c r="D73" s="31"/>
    </row>
    <row r="74" spans="1:4" s="2" customFormat="1" ht="12.75" x14ac:dyDescent="0.2">
      <c r="A74" s="13" t="s">
        <v>57</v>
      </c>
      <c r="B74" s="12" t="s">
        <v>58</v>
      </c>
      <c r="C74" s="43"/>
      <c r="D74" s="31"/>
    </row>
    <row r="75" spans="1:4" s="2" customFormat="1" ht="12.75" x14ac:dyDescent="0.2">
      <c r="A75" s="13" t="s">
        <v>59</v>
      </c>
      <c r="B75" s="12" t="s">
        <v>75</v>
      </c>
      <c r="C75" s="43"/>
      <c r="D75" s="31"/>
    </row>
    <row r="76" spans="1:4" s="2" customFormat="1" ht="78.75" customHeight="1" x14ac:dyDescent="0.2">
      <c r="A76" s="13" t="s">
        <v>61</v>
      </c>
      <c r="B76" s="12" t="s">
        <v>70</v>
      </c>
      <c r="C76" s="43"/>
      <c r="D76" s="31"/>
    </row>
    <row r="77" spans="1:4" s="2" customFormat="1" ht="13.5" thickBot="1" x14ac:dyDescent="0.25">
      <c r="A77" s="51" t="s">
        <v>0</v>
      </c>
      <c r="B77" s="52" t="s">
        <v>63</v>
      </c>
      <c r="C77" s="44"/>
      <c r="D77" s="32"/>
    </row>
    <row r="78" spans="1:4" s="2" customFormat="1" ht="14.25" customHeight="1" thickTop="1" x14ac:dyDescent="0.2">
      <c r="A78" s="17" t="s">
        <v>4</v>
      </c>
      <c r="B78" s="18">
        <v>2</v>
      </c>
      <c r="C78" s="35" t="s">
        <v>35</v>
      </c>
      <c r="D78" s="37"/>
    </row>
    <row r="79" spans="1:4" x14ac:dyDescent="0.25">
      <c r="C79" s="36" t="s">
        <v>34</v>
      </c>
      <c r="D79" s="40">
        <f>(B78*D78)</f>
        <v>0</v>
      </c>
    </row>
    <row r="82" spans="1:4" ht="23.25" customHeight="1" x14ac:dyDescent="0.25">
      <c r="C82" s="41" t="s">
        <v>18</v>
      </c>
      <c r="D82" s="40">
        <f>SUM(D27,D42,D54,D66,D79)</f>
        <v>0</v>
      </c>
    </row>
    <row r="84" spans="1:4" s="63" customFormat="1" x14ac:dyDescent="0.25">
      <c r="A84" s="10" t="s">
        <v>171</v>
      </c>
      <c r="B84" s="4"/>
      <c r="C84" s="4"/>
      <c r="D84" s="4"/>
    </row>
    <row r="85" spans="1:4" s="63" customFormat="1" x14ac:dyDescent="0.25">
      <c r="A85" s="64" t="s">
        <v>180</v>
      </c>
      <c r="B85" s="64" t="s">
        <v>172</v>
      </c>
      <c r="C85" s="4"/>
      <c r="D85" s="4"/>
    </row>
    <row r="86" spans="1:4" s="63" customFormat="1" x14ac:dyDescent="0.25">
      <c r="A86" s="65" t="s">
        <v>181</v>
      </c>
      <c r="B86" s="66" t="s">
        <v>173</v>
      </c>
      <c r="C86" s="4"/>
      <c r="D86" s="4"/>
    </row>
    <row r="87" spans="1:4" s="63" customFormat="1" x14ac:dyDescent="0.25">
      <c r="A87" s="65"/>
      <c r="B87" s="66"/>
      <c r="C87" s="4"/>
      <c r="D87" s="4"/>
    </row>
    <row r="88" spans="1:4" s="63" customFormat="1" x14ac:dyDescent="0.25">
      <c r="A88" s="10" t="s">
        <v>174</v>
      </c>
      <c r="B88" s="4"/>
      <c r="C88" s="4"/>
      <c r="D88" s="4"/>
    </row>
    <row r="89" spans="1:4" s="63" customFormat="1" x14ac:dyDescent="0.25">
      <c r="A89" s="63" t="s">
        <v>175</v>
      </c>
      <c r="B89" s="63" t="s">
        <v>176</v>
      </c>
      <c r="C89" s="4"/>
      <c r="D89" s="4"/>
    </row>
    <row r="90" spans="1:4" s="63" customFormat="1" x14ac:dyDescent="0.25">
      <c r="A90" s="63" t="s">
        <v>177</v>
      </c>
      <c r="B90" s="25" t="s">
        <v>179</v>
      </c>
      <c r="C90" s="4"/>
      <c r="D90" s="4"/>
    </row>
    <row r="91" spans="1:4" s="63" customFormat="1" x14ac:dyDescent="0.25">
      <c r="A91" s="4"/>
      <c r="B91" s="4"/>
      <c r="C91" s="4"/>
      <c r="D91" s="4"/>
    </row>
  </sheetData>
  <sheetProtection password="C62C" sheet="1" objects="1" scenarios="1" formatCells="0" formatColumns="0" formatRows="0" insertColumns="0" insertRows="0" insertHyperlinks="0"/>
  <protectedRanges>
    <protectedRange sqref="C17:D84" name="Oblast1"/>
  </protectedRanges>
  <customSheetViews>
    <customSheetView guid="{8B20957F-0932-453C-B7AE-B2199FD8D7A5}" showPageBreaks="1" fitToPage="1">
      <rowBreaks count="1" manualBreakCount="1">
        <brk id="29" max="16383" man="1"/>
      </rowBreaks>
      <pageMargins left="0.70866141732283472" right="0.51181102362204722" top="0.78740157480314965" bottom="0.59055118110236227" header="0.31496062992125984" footer="0.31496062992125984"/>
      <pageSetup paperSize="9" scale="70" fitToHeight="0" orientation="landscape" r:id="rId1"/>
      <headerFooter>
        <oddHeader>&amp;L&amp;"-,Kurzíva"&amp;9Janáčkova akademie múzických umění v Brně</oddHeader>
        <oddFooter>&amp;C&amp;9&amp;P</oddFooter>
      </headerFooter>
    </customSheetView>
  </customSheetViews>
  <pageMargins left="0.70866141732283472" right="0.51181102362204722" top="0.78740157480314965" bottom="0.59055118110236227" header="0.31496062992125984" footer="0.31496062992125984"/>
  <pageSetup paperSize="9" scale="70" fitToHeight="0" orientation="landscape" r:id="rId2"/>
  <headerFooter>
    <oddHeader>&amp;L&amp;"-,Kurzíva"&amp;9Janáčkova akademie múzických umění v Brně</oddHeader>
    <oddFooter>&amp;C&amp;9&amp;P</oddFooter>
  </headerFooter>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8"/>
  <sheetViews>
    <sheetView topLeftCell="A10" zoomScaleNormal="100" workbookViewId="0">
      <selection activeCell="C18" sqref="C18"/>
    </sheetView>
  </sheetViews>
  <sheetFormatPr defaultRowHeight="15" x14ac:dyDescent="0.25"/>
  <cols>
    <col min="1" max="1" width="38.5703125" style="5" customWidth="1"/>
    <col min="2" max="2" width="59.5703125" style="5" customWidth="1"/>
    <col min="3" max="3" width="26.28515625" style="5" customWidth="1"/>
    <col min="4" max="4" width="65.7109375" style="5" customWidth="1"/>
    <col min="5" max="5" width="31.85546875" customWidth="1"/>
  </cols>
  <sheetData>
    <row r="1" spans="1:4" s="23" customFormat="1" ht="19.5" customHeight="1" x14ac:dyDescent="0.25">
      <c r="A1" s="47" t="s">
        <v>3</v>
      </c>
      <c r="B1" s="48" t="s">
        <v>169</v>
      </c>
      <c r="C1" s="27"/>
      <c r="D1" s="28"/>
    </row>
    <row r="2" spans="1:4" s="23" customFormat="1" ht="15.75" customHeight="1" x14ac:dyDescent="0.25">
      <c r="A2" s="47"/>
      <c r="B2" s="48" t="s">
        <v>170</v>
      </c>
      <c r="C2" s="27"/>
      <c r="D2" s="28"/>
    </row>
    <row r="3" spans="1:4" ht="15" customHeight="1" x14ac:dyDescent="0.25">
      <c r="A3" s="24"/>
      <c r="B3" s="14"/>
      <c r="C3" s="24"/>
      <c r="D3" s="14"/>
    </row>
    <row r="4" spans="1:4" ht="13.5" customHeight="1" x14ac:dyDescent="0.25">
      <c r="A4" s="26" t="s">
        <v>7</v>
      </c>
      <c r="C4" s="26"/>
    </row>
    <row r="5" spans="1:4" s="2" customFormat="1" ht="13.5" customHeight="1" x14ac:dyDescent="0.25">
      <c r="A5" s="19"/>
      <c r="B5" s="3"/>
      <c r="C5" s="19"/>
      <c r="D5" s="3"/>
    </row>
    <row r="6" spans="1:4" s="2" customFormat="1" ht="13.5" customHeight="1" x14ac:dyDescent="0.2">
      <c r="A6" s="29" t="s">
        <v>5</v>
      </c>
      <c r="B6" s="3"/>
      <c r="C6" s="29"/>
      <c r="D6" s="3"/>
    </row>
    <row r="7" spans="1:4" s="2" customFormat="1" ht="13.5" customHeight="1" x14ac:dyDescent="0.2">
      <c r="A7" s="20" t="s">
        <v>6</v>
      </c>
      <c r="B7" s="3"/>
      <c r="C7" s="20"/>
      <c r="D7" s="3"/>
    </row>
    <row r="8" spans="1:4" s="1" customFormat="1" ht="13.5" customHeight="1" x14ac:dyDescent="0.2">
      <c r="A8" s="20" t="s">
        <v>8</v>
      </c>
      <c r="B8" s="9"/>
      <c r="C8" s="20"/>
      <c r="D8" s="9"/>
    </row>
    <row r="9" spans="1:4" s="1" customFormat="1" ht="13.5" customHeight="1" x14ac:dyDescent="0.2">
      <c r="A9" s="20" t="s">
        <v>9</v>
      </c>
      <c r="B9" s="9"/>
      <c r="C9" s="20"/>
      <c r="D9" s="9"/>
    </row>
    <row r="10" spans="1:4" s="1" customFormat="1" ht="13.5" customHeight="1" x14ac:dyDescent="0.2">
      <c r="A10" s="20" t="s">
        <v>10</v>
      </c>
      <c r="B10" s="9"/>
      <c r="C10" s="20"/>
      <c r="D10" s="9"/>
    </row>
    <row r="11" spans="1:4" s="1" customFormat="1" ht="13.5" customHeight="1" x14ac:dyDescent="0.2">
      <c r="A11" s="20" t="s">
        <v>11</v>
      </c>
      <c r="B11" s="9"/>
      <c r="C11" s="20"/>
      <c r="D11" s="9"/>
    </row>
    <row r="12" spans="1:4" s="1" customFormat="1" ht="13.5" customHeight="1" x14ac:dyDescent="0.2">
      <c r="A12" s="20" t="s">
        <v>12</v>
      </c>
      <c r="B12" s="9"/>
      <c r="C12" s="20"/>
      <c r="D12" s="9"/>
    </row>
    <row r="13" spans="1:4" s="1" customFormat="1" ht="13.5" customHeight="1" x14ac:dyDescent="0.2">
      <c r="A13" s="20" t="s">
        <v>76</v>
      </c>
      <c r="B13" s="9"/>
      <c r="C13" s="20"/>
      <c r="D13" s="9"/>
    </row>
    <row r="14" spans="1:4" s="11" customFormat="1" ht="13.5" customHeight="1" x14ac:dyDescent="0.25">
      <c r="A14" s="4"/>
      <c r="B14" s="10"/>
      <c r="C14" s="4"/>
      <c r="D14" s="10"/>
    </row>
    <row r="15" spans="1:4" s="11" customFormat="1" ht="12.75" customHeight="1" x14ac:dyDescent="0.25">
      <c r="A15" s="25"/>
      <c r="B15" s="25"/>
      <c r="C15" s="25"/>
      <c r="D15" s="25"/>
    </row>
    <row r="16" spans="1:4" s="1" customFormat="1" x14ac:dyDescent="0.25">
      <c r="A16" s="10" t="s">
        <v>1</v>
      </c>
      <c r="B16" s="45"/>
      <c r="C16" s="10"/>
      <c r="D16" s="9"/>
    </row>
    <row r="17" spans="1:4" s="6" customFormat="1" ht="27" customHeight="1" x14ac:dyDescent="0.2">
      <c r="A17" s="57" t="s">
        <v>81</v>
      </c>
      <c r="B17" s="7" t="s">
        <v>33</v>
      </c>
      <c r="C17" s="33" t="s">
        <v>16</v>
      </c>
      <c r="D17" s="30" t="s">
        <v>17</v>
      </c>
    </row>
    <row r="18" spans="1:4" s="2" customFormat="1" ht="27.75" customHeight="1" x14ac:dyDescent="0.2">
      <c r="A18" s="70" t="s">
        <v>182</v>
      </c>
      <c r="B18" s="71"/>
      <c r="C18" s="67"/>
      <c r="D18" s="31"/>
    </row>
    <row r="19" spans="1:4" s="2" customFormat="1" ht="14.25" customHeight="1" x14ac:dyDescent="0.2">
      <c r="A19" s="49" t="s">
        <v>82</v>
      </c>
      <c r="B19" s="46" t="s">
        <v>93</v>
      </c>
      <c r="C19" s="67"/>
      <c r="D19" s="31"/>
    </row>
    <row r="20" spans="1:4" s="2" customFormat="1" ht="12.75" x14ac:dyDescent="0.2">
      <c r="A20" s="49" t="s">
        <v>83</v>
      </c>
      <c r="B20" s="46" t="s">
        <v>84</v>
      </c>
      <c r="C20" s="67"/>
      <c r="D20" s="31"/>
    </row>
    <row r="21" spans="1:4" s="2" customFormat="1" ht="12.75" x14ac:dyDescent="0.2">
      <c r="A21" s="49" t="s">
        <v>85</v>
      </c>
      <c r="B21" s="46" t="s">
        <v>86</v>
      </c>
      <c r="C21" s="67"/>
      <c r="D21" s="31"/>
    </row>
    <row r="22" spans="1:4" s="2" customFormat="1" ht="12.75" x14ac:dyDescent="0.2">
      <c r="A22" s="49" t="s">
        <v>87</v>
      </c>
      <c r="B22" s="46" t="s">
        <v>88</v>
      </c>
      <c r="C22" s="67"/>
      <c r="D22" s="31"/>
    </row>
    <row r="23" spans="1:4" s="2" customFormat="1" ht="12.75" x14ac:dyDescent="0.2">
      <c r="A23" s="49" t="s">
        <v>89</v>
      </c>
      <c r="B23" s="46" t="s">
        <v>90</v>
      </c>
      <c r="C23" s="67"/>
      <c r="D23" s="31"/>
    </row>
    <row r="24" spans="1:4" s="2" customFormat="1" ht="12.75" x14ac:dyDescent="0.2">
      <c r="A24" s="49" t="s">
        <v>91</v>
      </c>
      <c r="B24" s="46">
        <v>1600</v>
      </c>
      <c r="C24" s="67"/>
      <c r="D24" s="31"/>
    </row>
    <row r="25" spans="1:4" s="2" customFormat="1" ht="15.75" customHeight="1" x14ac:dyDescent="0.2">
      <c r="A25" s="49" t="s">
        <v>92</v>
      </c>
      <c r="B25" s="46" t="s">
        <v>93</v>
      </c>
      <c r="C25" s="67"/>
      <c r="D25" s="31"/>
    </row>
    <row r="26" spans="1:4" s="2" customFormat="1" ht="12.75" x14ac:dyDescent="0.2">
      <c r="A26" s="49" t="s">
        <v>94</v>
      </c>
      <c r="B26" s="46" t="s">
        <v>95</v>
      </c>
      <c r="C26" s="67"/>
      <c r="D26" s="31"/>
    </row>
    <row r="27" spans="1:4" s="2" customFormat="1" ht="12.75" x14ac:dyDescent="0.2">
      <c r="A27" s="49" t="s">
        <v>96</v>
      </c>
      <c r="B27" s="46" t="s">
        <v>97</v>
      </c>
      <c r="C27" s="67"/>
      <c r="D27" s="31"/>
    </row>
    <row r="28" spans="1:4" s="2" customFormat="1" ht="12.75" x14ac:dyDescent="0.2">
      <c r="A28" s="49" t="s">
        <v>98</v>
      </c>
      <c r="B28" s="46" t="s">
        <v>93</v>
      </c>
      <c r="C28" s="67"/>
      <c r="D28" s="31"/>
    </row>
    <row r="29" spans="1:4" s="2" customFormat="1" ht="12.75" x14ac:dyDescent="0.2">
      <c r="A29" s="49" t="s">
        <v>99</v>
      </c>
      <c r="B29" s="46" t="s">
        <v>100</v>
      </c>
      <c r="C29" s="67"/>
      <c r="D29" s="31"/>
    </row>
    <row r="30" spans="1:4" s="2" customFormat="1" ht="25.5" x14ac:dyDescent="0.2">
      <c r="A30" s="49" t="s">
        <v>101</v>
      </c>
      <c r="B30" s="46" t="s">
        <v>93</v>
      </c>
      <c r="C30" s="67"/>
      <c r="D30" s="31"/>
    </row>
    <row r="31" spans="1:4" s="2" customFormat="1" ht="13.5" customHeight="1" x14ac:dyDescent="0.2">
      <c r="A31" s="49" t="s">
        <v>102</v>
      </c>
      <c r="B31" s="46" t="s">
        <v>93</v>
      </c>
      <c r="C31" s="67"/>
      <c r="D31" s="31"/>
    </row>
    <row r="32" spans="1:4" s="2" customFormat="1" ht="25.5" x14ac:dyDescent="0.2">
      <c r="A32" s="49" t="s">
        <v>103</v>
      </c>
      <c r="B32" s="46" t="s">
        <v>93</v>
      </c>
      <c r="C32" s="67"/>
      <c r="D32" s="31"/>
    </row>
    <row r="33" spans="1:5" s="2" customFormat="1" ht="12.75" x14ac:dyDescent="0.2">
      <c r="A33" s="49" t="s">
        <v>104</v>
      </c>
      <c r="B33" s="46" t="s">
        <v>93</v>
      </c>
      <c r="C33" s="67"/>
      <c r="D33" s="31"/>
    </row>
    <row r="34" spans="1:5" s="2" customFormat="1" ht="51" x14ac:dyDescent="0.2">
      <c r="A34" s="53" t="s">
        <v>105</v>
      </c>
      <c r="B34" s="54" t="s">
        <v>183</v>
      </c>
      <c r="C34" s="67"/>
      <c r="D34" s="31"/>
      <c r="E34" s="58"/>
    </row>
    <row r="35" spans="1:5" s="2" customFormat="1" ht="39" thickBot="1" x14ac:dyDescent="0.25">
      <c r="A35" s="55"/>
      <c r="B35" s="56" t="s">
        <v>106</v>
      </c>
      <c r="C35" s="67"/>
      <c r="D35" s="31"/>
    </row>
    <row r="36" spans="1:5" s="2" customFormat="1" ht="14.25" customHeight="1" thickTop="1" x14ac:dyDescent="0.2">
      <c r="A36" s="17" t="s">
        <v>4</v>
      </c>
      <c r="B36" s="18">
        <v>2</v>
      </c>
      <c r="C36" s="35" t="s">
        <v>35</v>
      </c>
      <c r="D36" s="37"/>
    </row>
    <row r="37" spans="1:5" s="2" customFormat="1" ht="15" customHeight="1" x14ac:dyDescent="0.2">
      <c r="A37" s="3"/>
      <c r="B37" s="3"/>
      <c r="C37" s="36" t="s">
        <v>34</v>
      </c>
      <c r="D37" s="38">
        <f>(B36*D36)</f>
        <v>0</v>
      </c>
    </row>
    <row r="38" spans="1:5" s="2" customFormat="1" ht="15" customHeight="1" x14ac:dyDescent="0.2">
      <c r="A38" s="3"/>
      <c r="B38" s="3"/>
      <c r="C38" s="34"/>
      <c r="D38" s="34"/>
    </row>
    <row r="39" spans="1:5" s="2" customFormat="1" ht="15" customHeight="1" x14ac:dyDescent="0.2">
      <c r="A39" s="3"/>
      <c r="B39" s="3"/>
      <c r="C39" s="3"/>
      <c r="D39" s="3"/>
    </row>
    <row r="40" spans="1:5" s="1" customFormat="1" x14ac:dyDescent="0.25">
      <c r="A40" s="10" t="s">
        <v>2</v>
      </c>
      <c r="B40" s="45"/>
      <c r="C40" s="10"/>
      <c r="D40" s="9"/>
    </row>
    <row r="41" spans="1:5" s="6" customFormat="1" ht="27" customHeight="1" x14ac:dyDescent="0.2">
      <c r="A41" s="8" t="s">
        <v>107</v>
      </c>
      <c r="B41" s="7" t="s">
        <v>33</v>
      </c>
      <c r="C41" s="33" t="s">
        <v>16</v>
      </c>
      <c r="D41" s="30" t="s">
        <v>17</v>
      </c>
    </row>
    <row r="42" spans="1:5" s="2" customFormat="1" ht="29.25" customHeight="1" x14ac:dyDescent="0.2">
      <c r="A42" s="68" t="s">
        <v>184</v>
      </c>
      <c r="B42" s="69"/>
      <c r="C42" s="42"/>
      <c r="D42" s="31"/>
    </row>
    <row r="43" spans="1:5" s="2" customFormat="1" ht="12.75" x14ac:dyDescent="0.2">
      <c r="A43" s="13" t="s">
        <v>108</v>
      </c>
      <c r="B43" s="12" t="s">
        <v>93</v>
      </c>
      <c r="C43" s="43"/>
      <c r="D43" s="31"/>
    </row>
    <row r="44" spans="1:5" s="2" customFormat="1" ht="12.75" x14ac:dyDescent="0.2">
      <c r="A44" s="13" t="s">
        <v>83</v>
      </c>
      <c r="B44" s="12" t="s">
        <v>84</v>
      </c>
      <c r="C44" s="43"/>
      <c r="D44" s="31"/>
    </row>
    <row r="45" spans="1:5" s="2" customFormat="1" ht="12.75" x14ac:dyDescent="0.2">
      <c r="A45" s="13" t="s">
        <v>85</v>
      </c>
      <c r="B45" s="12" t="s">
        <v>86</v>
      </c>
      <c r="C45" s="43"/>
      <c r="D45" s="31"/>
    </row>
    <row r="46" spans="1:5" s="2" customFormat="1" ht="12.75" x14ac:dyDescent="0.2">
      <c r="A46" s="13" t="s">
        <v>87</v>
      </c>
      <c r="B46" s="12" t="s">
        <v>88</v>
      </c>
      <c r="C46" s="43"/>
      <c r="D46" s="31"/>
    </row>
    <row r="47" spans="1:5" s="2" customFormat="1" ht="12.75" x14ac:dyDescent="0.2">
      <c r="A47" s="13" t="s">
        <v>89</v>
      </c>
      <c r="B47" s="12" t="s">
        <v>90</v>
      </c>
      <c r="C47" s="43"/>
      <c r="D47" s="31"/>
    </row>
    <row r="48" spans="1:5" s="2" customFormat="1" ht="12.75" x14ac:dyDescent="0.2">
      <c r="A48" s="13" t="s">
        <v>91</v>
      </c>
      <c r="B48" s="12">
        <v>1600</v>
      </c>
      <c r="C48" s="43"/>
      <c r="D48" s="31"/>
    </row>
    <row r="49" spans="1:5" s="2" customFormat="1" ht="12.75" x14ac:dyDescent="0.2">
      <c r="A49" s="13" t="s">
        <v>109</v>
      </c>
      <c r="B49" s="12" t="s">
        <v>110</v>
      </c>
      <c r="C49" s="43"/>
      <c r="D49" s="31"/>
    </row>
    <row r="50" spans="1:5" s="2" customFormat="1" ht="12.75" x14ac:dyDescent="0.2">
      <c r="A50" s="13" t="s">
        <v>94</v>
      </c>
      <c r="B50" s="12" t="s">
        <v>111</v>
      </c>
      <c r="C50" s="43"/>
      <c r="D50" s="31"/>
    </row>
    <row r="51" spans="1:5" s="2" customFormat="1" ht="12.75" x14ac:dyDescent="0.2">
      <c r="A51" s="13" t="s">
        <v>96</v>
      </c>
      <c r="B51" s="12" t="s">
        <v>97</v>
      </c>
      <c r="C51" s="43"/>
      <c r="D51" s="31"/>
    </row>
    <row r="52" spans="1:5" s="2" customFormat="1" ht="12.75" x14ac:dyDescent="0.2">
      <c r="A52" s="13" t="s">
        <v>98</v>
      </c>
      <c r="B52" s="12" t="s">
        <v>93</v>
      </c>
      <c r="C52" s="43"/>
      <c r="D52" s="31"/>
    </row>
    <row r="53" spans="1:5" s="2" customFormat="1" ht="12.75" x14ac:dyDescent="0.2">
      <c r="A53" s="13" t="s">
        <v>99</v>
      </c>
      <c r="B53" s="12" t="s">
        <v>100</v>
      </c>
      <c r="C53" s="43"/>
      <c r="D53" s="31"/>
    </row>
    <row r="54" spans="1:5" s="2" customFormat="1" ht="25.5" x14ac:dyDescent="0.2">
      <c r="A54" s="13" t="s">
        <v>101</v>
      </c>
      <c r="B54" s="12" t="s">
        <v>93</v>
      </c>
      <c r="C54" s="43"/>
      <c r="D54" s="31"/>
    </row>
    <row r="55" spans="1:5" s="2" customFormat="1" ht="12.75" x14ac:dyDescent="0.2">
      <c r="A55" s="13" t="s">
        <v>104</v>
      </c>
      <c r="B55" s="12" t="s">
        <v>93</v>
      </c>
      <c r="C55" s="43"/>
      <c r="D55" s="31"/>
    </row>
    <row r="56" spans="1:5" s="2" customFormat="1" ht="51.75" thickBot="1" x14ac:dyDescent="0.25">
      <c r="A56" s="13" t="s">
        <v>105</v>
      </c>
      <c r="B56" s="12" t="s">
        <v>185</v>
      </c>
      <c r="C56" s="43"/>
      <c r="D56" s="31"/>
      <c r="E56" s="58"/>
    </row>
    <row r="57" spans="1:5" s="2" customFormat="1" ht="14.25" customHeight="1" thickTop="1" x14ac:dyDescent="0.2">
      <c r="A57" s="17" t="s">
        <v>4</v>
      </c>
      <c r="B57" s="18">
        <v>2</v>
      </c>
      <c r="C57" s="35" t="s">
        <v>35</v>
      </c>
      <c r="D57" s="37"/>
    </row>
    <row r="58" spans="1:5" s="16" customFormat="1" ht="15" customHeight="1" x14ac:dyDescent="0.2">
      <c r="A58" s="21"/>
      <c r="B58" s="22"/>
      <c r="C58" s="36" t="s">
        <v>34</v>
      </c>
      <c r="D58" s="39">
        <f>(B57*D57)</f>
        <v>0</v>
      </c>
    </row>
    <row r="59" spans="1:5" s="2" customFormat="1" ht="15" customHeight="1" x14ac:dyDescent="0.2">
      <c r="A59" s="3"/>
      <c r="B59" s="3"/>
      <c r="C59" s="3"/>
      <c r="D59" s="3"/>
    </row>
    <row r="61" spans="1:5" s="1" customFormat="1" x14ac:dyDescent="0.25">
      <c r="A61" s="10" t="s">
        <v>13</v>
      </c>
      <c r="B61" s="50"/>
      <c r="C61" s="10"/>
      <c r="D61" s="9"/>
    </row>
    <row r="62" spans="1:5" s="6" customFormat="1" ht="27" customHeight="1" x14ac:dyDescent="0.2">
      <c r="A62" s="8" t="s">
        <v>112</v>
      </c>
      <c r="B62" s="7" t="s">
        <v>66</v>
      </c>
      <c r="C62" s="33" t="s">
        <v>16</v>
      </c>
      <c r="D62" s="30" t="s">
        <v>17</v>
      </c>
    </row>
    <row r="63" spans="1:5" s="2" customFormat="1" ht="26.25" customHeight="1" x14ac:dyDescent="0.2">
      <c r="A63" s="68" t="s">
        <v>186</v>
      </c>
      <c r="B63" s="69"/>
      <c r="C63" s="67"/>
      <c r="D63" s="31"/>
    </row>
    <row r="64" spans="1:5" s="2" customFormat="1" ht="12.75" x14ac:dyDescent="0.2">
      <c r="A64" s="13" t="s">
        <v>113</v>
      </c>
      <c r="B64" s="12" t="s">
        <v>93</v>
      </c>
      <c r="C64" s="67"/>
      <c r="D64" s="31"/>
    </row>
    <row r="65" spans="1:5" s="2" customFormat="1" ht="12.75" x14ac:dyDescent="0.2">
      <c r="A65" s="13" t="s">
        <v>87</v>
      </c>
      <c r="B65" s="12" t="s">
        <v>114</v>
      </c>
      <c r="C65" s="67"/>
      <c r="D65" s="31"/>
    </row>
    <row r="66" spans="1:5" s="2" customFormat="1" ht="12.75" x14ac:dyDescent="0.2">
      <c r="A66" s="13" t="s">
        <v>91</v>
      </c>
      <c r="B66" s="12">
        <v>1600</v>
      </c>
      <c r="C66" s="67"/>
      <c r="D66" s="31"/>
    </row>
    <row r="67" spans="1:5" s="2" customFormat="1" ht="12.75" x14ac:dyDescent="0.2">
      <c r="A67" s="13" t="s">
        <v>109</v>
      </c>
      <c r="B67" s="12" t="s">
        <v>110</v>
      </c>
      <c r="C67" s="67"/>
      <c r="D67" s="31"/>
    </row>
    <row r="68" spans="1:5" s="2" customFormat="1" ht="12.75" x14ac:dyDescent="0.2">
      <c r="A68" s="13" t="s">
        <v>94</v>
      </c>
      <c r="B68" s="12" t="s">
        <v>111</v>
      </c>
      <c r="C68" s="67"/>
      <c r="D68" s="31"/>
    </row>
    <row r="69" spans="1:5" s="2" customFormat="1" ht="12.75" x14ac:dyDescent="0.2">
      <c r="A69" s="13" t="s">
        <v>115</v>
      </c>
      <c r="B69" s="12" t="s">
        <v>116</v>
      </c>
      <c r="C69" s="67"/>
      <c r="D69" s="31"/>
    </row>
    <row r="70" spans="1:5" s="2" customFormat="1" ht="12.75" x14ac:dyDescent="0.2">
      <c r="A70" s="13" t="s">
        <v>117</v>
      </c>
      <c r="B70" s="12" t="s">
        <v>118</v>
      </c>
      <c r="C70" s="67"/>
      <c r="D70" s="31"/>
    </row>
    <row r="71" spans="1:5" s="2" customFormat="1" ht="12.75" x14ac:dyDescent="0.2">
      <c r="A71" s="13" t="s">
        <v>96</v>
      </c>
      <c r="B71" s="12" t="s">
        <v>97</v>
      </c>
      <c r="C71" s="67"/>
      <c r="D71" s="31"/>
    </row>
    <row r="72" spans="1:5" s="2" customFormat="1" ht="12.75" x14ac:dyDescent="0.2">
      <c r="A72" s="13" t="s">
        <v>98</v>
      </c>
      <c r="B72" s="12" t="s">
        <v>119</v>
      </c>
      <c r="C72" s="67"/>
      <c r="D72" s="31"/>
    </row>
    <row r="73" spans="1:5" s="2" customFormat="1" ht="25.5" x14ac:dyDescent="0.2">
      <c r="A73" s="13" t="s">
        <v>120</v>
      </c>
      <c r="B73" s="12" t="s">
        <v>93</v>
      </c>
      <c r="C73" s="67"/>
      <c r="D73" s="31"/>
    </row>
    <row r="74" spans="1:5" s="2" customFormat="1" ht="12.75" x14ac:dyDescent="0.2">
      <c r="A74" s="13" t="s">
        <v>121</v>
      </c>
      <c r="B74" s="12" t="s">
        <v>122</v>
      </c>
      <c r="C74" s="67"/>
      <c r="D74" s="31"/>
    </row>
    <row r="75" spans="1:5" s="2" customFormat="1" ht="12.75" x14ac:dyDescent="0.2">
      <c r="A75" s="13" t="s">
        <v>123</v>
      </c>
      <c r="B75" s="12" t="s">
        <v>124</v>
      </c>
      <c r="C75" s="67"/>
      <c r="D75" s="31"/>
    </row>
    <row r="76" spans="1:5" s="2" customFormat="1" ht="12.75" x14ac:dyDescent="0.2">
      <c r="A76" s="13" t="s">
        <v>125</v>
      </c>
      <c r="B76" s="12" t="s">
        <v>126</v>
      </c>
      <c r="C76" s="67"/>
      <c r="D76" s="31"/>
    </row>
    <row r="77" spans="1:5" s="2" customFormat="1" ht="64.5" thickBot="1" x14ac:dyDescent="0.25">
      <c r="A77" s="13" t="s">
        <v>105</v>
      </c>
      <c r="B77" s="12" t="s">
        <v>187</v>
      </c>
      <c r="C77" s="67"/>
      <c r="D77" s="31"/>
      <c r="E77" s="58"/>
    </row>
    <row r="78" spans="1:5" s="2" customFormat="1" ht="14.25" customHeight="1" thickTop="1" x14ac:dyDescent="0.2">
      <c r="A78" s="17" t="s">
        <v>4</v>
      </c>
      <c r="B78" s="18">
        <v>2</v>
      </c>
      <c r="C78" s="35" t="s">
        <v>35</v>
      </c>
      <c r="D78" s="37"/>
    </row>
    <row r="79" spans="1:5" x14ac:dyDescent="0.25">
      <c r="C79" s="36" t="s">
        <v>34</v>
      </c>
      <c r="D79" s="40">
        <f>(B78*D78)</f>
        <v>0</v>
      </c>
    </row>
    <row r="82" spans="1:4" s="1" customFormat="1" x14ac:dyDescent="0.25">
      <c r="A82" s="10" t="s">
        <v>14</v>
      </c>
      <c r="B82" s="50"/>
      <c r="C82" s="10"/>
      <c r="D82" s="9"/>
    </row>
    <row r="83" spans="1:4" s="6" customFormat="1" ht="27" customHeight="1" x14ac:dyDescent="0.2">
      <c r="A83" s="8" t="s">
        <v>127</v>
      </c>
      <c r="B83" s="7" t="s">
        <v>33</v>
      </c>
      <c r="C83" s="33" t="s">
        <v>16</v>
      </c>
      <c r="D83" s="30" t="s">
        <v>17</v>
      </c>
    </row>
    <row r="84" spans="1:4" s="2" customFormat="1" ht="41.25" customHeight="1" x14ac:dyDescent="0.2">
      <c r="A84" s="68" t="s">
        <v>188</v>
      </c>
      <c r="B84" s="69"/>
      <c r="C84" s="42"/>
      <c r="D84" s="31"/>
    </row>
    <row r="85" spans="1:4" s="2" customFormat="1" ht="12.75" x14ac:dyDescent="0.2">
      <c r="A85" s="59" t="s">
        <v>128</v>
      </c>
      <c r="B85" s="12"/>
      <c r="C85" s="43"/>
      <c r="D85" s="31"/>
    </row>
    <row r="86" spans="1:4" s="2" customFormat="1" ht="12.75" x14ac:dyDescent="0.2">
      <c r="A86" s="13" t="s">
        <v>129</v>
      </c>
      <c r="B86" s="12" t="s">
        <v>130</v>
      </c>
      <c r="C86" s="43"/>
      <c r="D86" s="31"/>
    </row>
    <row r="87" spans="1:4" s="2" customFormat="1" ht="12.75" x14ac:dyDescent="0.2">
      <c r="A87" s="13" t="s">
        <v>131</v>
      </c>
      <c r="B87" s="12" t="s">
        <v>132</v>
      </c>
      <c r="C87" s="43"/>
      <c r="D87" s="31"/>
    </row>
    <row r="88" spans="1:4" s="2" customFormat="1" ht="12.75" x14ac:dyDescent="0.2">
      <c r="A88" s="13" t="s">
        <v>133</v>
      </c>
      <c r="B88" s="12" t="s">
        <v>134</v>
      </c>
      <c r="C88" s="43"/>
      <c r="D88" s="31"/>
    </row>
    <row r="89" spans="1:4" s="2" customFormat="1" ht="12.75" x14ac:dyDescent="0.2">
      <c r="A89" s="13" t="s">
        <v>135</v>
      </c>
      <c r="B89" s="12" t="s">
        <v>136</v>
      </c>
      <c r="C89" s="43"/>
      <c r="D89" s="31"/>
    </row>
    <row r="90" spans="1:4" s="2" customFormat="1" ht="12.75" x14ac:dyDescent="0.2">
      <c r="A90" s="13" t="s">
        <v>137</v>
      </c>
      <c r="B90" s="12" t="s">
        <v>93</v>
      </c>
      <c r="C90" s="43"/>
      <c r="D90" s="31"/>
    </row>
    <row r="91" spans="1:4" s="2" customFormat="1" ht="12.75" x14ac:dyDescent="0.2">
      <c r="A91" s="13" t="s">
        <v>138</v>
      </c>
      <c r="B91" s="12" t="s">
        <v>139</v>
      </c>
      <c r="C91" s="43"/>
      <c r="D91" s="31"/>
    </row>
    <row r="92" spans="1:4" s="2" customFormat="1" ht="12.75" x14ac:dyDescent="0.2">
      <c r="A92" s="13" t="s">
        <v>140</v>
      </c>
      <c r="B92" s="12" t="s">
        <v>153</v>
      </c>
      <c r="C92" s="43"/>
      <c r="D92" s="31"/>
    </row>
    <row r="93" spans="1:4" s="2" customFormat="1" ht="12.75" x14ac:dyDescent="0.2">
      <c r="A93" s="59" t="s">
        <v>141</v>
      </c>
      <c r="B93" s="12"/>
      <c r="C93" s="43"/>
      <c r="D93" s="31"/>
    </row>
    <row r="94" spans="1:4" s="2" customFormat="1" ht="12.75" x14ac:dyDescent="0.2">
      <c r="A94" s="13" t="s">
        <v>142</v>
      </c>
      <c r="B94" s="12" t="s">
        <v>143</v>
      </c>
      <c r="C94" s="43"/>
      <c r="D94" s="31"/>
    </row>
    <row r="95" spans="1:4" s="2" customFormat="1" ht="12.75" x14ac:dyDescent="0.2">
      <c r="A95" s="13" t="s">
        <v>96</v>
      </c>
      <c r="B95" s="12" t="s">
        <v>97</v>
      </c>
      <c r="C95" s="43"/>
      <c r="D95" s="31"/>
    </row>
    <row r="96" spans="1:4" s="2" customFormat="1" ht="12.75" x14ac:dyDescent="0.2">
      <c r="A96" s="13" t="s">
        <v>144</v>
      </c>
      <c r="B96" s="12" t="s">
        <v>145</v>
      </c>
      <c r="C96" s="43"/>
      <c r="D96" s="31"/>
    </row>
    <row r="97" spans="1:5" s="2" customFormat="1" ht="12.75" x14ac:dyDescent="0.2">
      <c r="A97" s="13" t="s">
        <v>146</v>
      </c>
      <c r="B97" s="12" t="s">
        <v>147</v>
      </c>
      <c r="C97" s="43"/>
      <c r="D97" s="31"/>
    </row>
    <row r="98" spans="1:5" s="2" customFormat="1" ht="15" customHeight="1" x14ac:dyDescent="0.2">
      <c r="A98" s="13" t="s">
        <v>148</v>
      </c>
      <c r="B98" s="12" t="s">
        <v>93</v>
      </c>
      <c r="C98" s="43"/>
      <c r="D98" s="31"/>
    </row>
    <row r="99" spans="1:5" s="2" customFormat="1" ht="12.75" x14ac:dyDescent="0.2">
      <c r="A99" s="13" t="s">
        <v>149</v>
      </c>
      <c r="B99" s="12" t="s">
        <v>134</v>
      </c>
      <c r="C99" s="43"/>
      <c r="D99" s="31"/>
    </row>
    <row r="100" spans="1:5" s="2" customFormat="1" ht="12.75" x14ac:dyDescent="0.2">
      <c r="A100" s="13" t="s">
        <v>150</v>
      </c>
      <c r="B100" s="12" t="s">
        <v>151</v>
      </c>
      <c r="C100" s="43"/>
      <c r="D100" s="31"/>
    </row>
    <row r="101" spans="1:5" s="2" customFormat="1" ht="12.75" x14ac:dyDescent="0.2">
      <c r="A101" s="13" t="s">
        <v>140</v>
      </c>
      <c r="B101" s="12" t="s">
        <v>152</v>
      </c>
      <c r="C101" s="43"/>
      <c r="D101" s="31"/>
    </row>
    <row r="102" spans="1:5" s="2" customFormat="1" ht="51.75" thickBot="1" x14ac:dyDescent="0.25">
      <c r="A102" s="13" t="s">
        <v>105</v>
      </c>
      <c r="B102" s="12" t="s">
        <v>189</v>
      </c>
      <c r="C102" s="43"/>
      <c r="D102" s="31"/>
      <c r="E102" s="60"/>
    </row>
    <row r="103" spans="1:5" s="2" customFormat="1" ht="14.25" customHeight="1" thickTop="1" x14ac:dyDescent="0.2">
      <c r="A103" s="17" t="s">
        <v>156</v>
      </c>
      <c r="B103" s="18">
        <v>2</v>
      </c>
      <c r="C103" s="35" t="s">
        <v>35</v>
      </c>
      <c r="D103" s="37"/>
    </row>
    <row r="104" spans="1:5" x14ac:dyDescent="0.25">
      <c r="C104" s="36" t="s">
        <v>34</v>
      </c>
      <c r="D104" s="40">
        <f>(B103*D103)</f>
        <v>0</v>
      </c>
    </row>
    <row r="107" spans="1:5" s="1" customFormat="1" x14ac:dyDescent="0.25">
      <c r="A107" s="10" t="s">
        <v>15</v>
      </c>
      <c r="B107" s="50"/>
      <c r="C107" s="10"/>
      <c r="D107" s="9"/>
    </row>
    <row r="108" spans="1:5" s="6" customFormat="1" ht="27" customHeight="1" x14ac:dyDescent="0.2">
      <c r="A108" s="8" t="s">
        <v>154</v>
      </c>
      <c r="B108" s="7" t="s">
        <v>33</v>
      </c>
      <c r="C108" s="33" t="s">
        <v>16</v>
      </c>
      <c r="D108" s="30" t="s">
        <v>17</v>
      </c>
    </row>
    <row r="109" spans="1:5" s="2" customFormat="1" ht="16.5" customHeight="1" x14ac:dyDescent="0.2">
      <c r="A109" s="68" t="s">
        <v>155</v>
      </c>
      <c r="B109" s="69"/>
      <c r="C109" s="42"/>
      <c r="D109" s="31"/>
    </row>
    <row r="110" spans="1:5" s="2" customFormat="1" ht="12.75" x14ac:dyDescent="0.2">
      <c r="A110" s="13" t="s">
        <v>157</v>
      </c>
      <c r="B110" s="12" t="s">
        <v>93</v>
      </c>
      <c r="C110" s="43"/>
      <c r="D110" s="31"/>
    </row>
    <row r="111" spans="1:5" s="2" customFormat="1" ht="12.75" x14ac:dyDescent="0.2">
      <c r="A111" s="13" t="s">
        <v>158</v>
      </c>
      <c r="B111" s="12" t="s">
        <v>159</v>
      </c>
      <c r="C111" s="43"/>
      <c r="D111" s="31"/>
    </row>
    <row r="112" spans="1:5" s="2" customFormat="1" ht="12.75" x14ac:dyDescent="0.2">
      <c r="A112" s="13" t="s">
        <v>160</v>
      </c>
      <c r="B112" s="12" t="s">
        <v>161</v>
      </c>
      <c r="C112" s="43"/>
      <c r="D112" s="31"/>
    </row>
    <row r="113" spans="1:4" s="2" customFormat="1" ht="12.75" x14ac:dyDescent="0.2">
      <c r="A113" s="13" t="s">
        <v>162</v>
      </c>
      <c r="B113" s="12" t="s">
        <v>163</v>
      </c>
      <c r="C113" s="43"/>
      <c r="D113" s="31"/>
    </row>
    <row r="114" spans="1:4" s="2" customFormat="1" ht="12.75" x14ac:dyDescent="0.2">
      <c r="A114" s="13" t="s">
        <v>164</v>
      </c>
      <c r="B114" s="12" t="s">
        <v>165</v>
      </c>
      <c r="C114" s="43"/>
      <c r="D114" s="31"/>
    </row>
    <row r="115" spans="1:4" s="2" customFormat="1" ht="12.75" x14ac:dyDescent="0.2">
      <c r="A115" s="13" t="s">
        <v>166</v>
      </c>
      <c r="B115" s="12" t="s">
        <v>167</v>
      </c>
      <c r="C115" s="43"/>
      <c r="D115" s="31"/>
    </row>
    <row r="116" spans="1:4" s="2" customFormat="1" ht="26.25" thickBot="1" x14ac:dyDescent="0.25">
      <c r="A116" s="13" t="s">
        <v>105</v>
      </c>
      <c r="B116" s="12" t="s">
        <v>168</v>
      </c>
      <c r="C116" s="43"/>
      <c r="D116" s="31"/>
    </row>
    <row r="117" spans="1:4" s="2" customFormat="1" ht="14.25" customHeight="1" thickTop="1" x14ac:dyDescent="0.2">
      <c r="A117" s="17" t="s">
        <v>156</v>
      </c>
      <c r="B117" s="18">
        <v>2</v>
      </c>
      <c r="C117" s="35" t="s">
        <v>35</v>
      </c>
      <c r="D117" s="37"/>
    </row>
    <row r="118" spans="1:4" x14ac:dyDescent="0.25">
      <c r="C118" s="36" t="s">
        <v>34</v>
      </c>
      <c r="D118" s="40">
        <f>(B117*D117)</f>
        <v>0</v>
      </c>
    </row>
    <row r="120" spans="1:4" ht="23.25" customHeight="1" x14ac:dyDescent="0.25">
      <c r="C120" s="41" t="s">
        <v>18</v>
      </c>
      <c r="D120" s="40">
        <f>SUM(D37,D58,D79,D104,D118)</f>
        <v>0</v>
      </c>
    </row>
    <row r="121" spans="1:4" x14ac:dyDescent="0.25">
      <c r="A121" s="10" t="s">
        <v>171</v>
      </c>
    </row>
    <row r="122" spans="1:4" s="63" customFormat="1" x14ac:dyDescent="0.25">
      <c r="A122" s="66" t="s">
        <v>173</v>
      </c>
      <c r="B122" s="4"/>
      <c r="C122" s="4"/>
      <c r="D122" s="4"/>
    </row>
    <row r="123" spans="1:4" s="63" customFormat="1" x14ac:dyDescent="0.25">
      <c r="B123" s="64"/>
      <c r="C123" s="4"/>
      <c r="D123" s="4"/>
    </row>
    <row r="124" spans="1:4" s="63" customFormat="1" x14ac:dyDescent="0.25">
      <c r="A124" s="10" t="s">
        <v>174</v>
      </c>
      <c r="C124" s="4"/>
      <c r="D124" s="4"/>
    </row>
    <row r="125" spans="1:4" s="63" customFormat="1" x14ac:dyDescent="0.25">
      <c r="A125" s="25" t="s">
        <v>178</v>
      </c>
      <c r="B125" s="66"/>
      <c r="C125" s="4"/>
      <c r="D125" s="4"/>
    </row>
    <row r="126" spans="1:4" s="63" customFormat="1" x14ac:dyDescent="0.25">
      <c r="B126" s="4"/>
      <c r="C126" s="4"/>
      <c r="D126" s="4"/>
    </row>
    <row r="127" spans="1:4" s="63" customFormat="1" x14ac:dyDescent="0.25">
      <c r="C127" s="4"/>
      <c r="D127" s="4"/>
    </row>
    <row r="128" spans="1:4" s="63" customFormat="1" x14ac:dyDescent="0.25">
      <c r="C128" s="4"/>
      <c r="D128" s="4"/>
    </row>
  </sheetData>
  <sheetProtection password="C62C" sheet="1" objects="1" scenarios="1" formatCells="0" formatColumns="0" formatRows="0" insertColumns="0" insertRows="0" insertHyperlinks="0"/>
  <protectedRanges>
    <protectedRange sqref="C17:D122" name="Oblast1"/>
  </protectedRanges>
  <customSheetViews>
    <customSheetView guid="{8B20957F-0932-453C-B7AE-B2199FD8D7A5}" showPageBreaks="1" fitToPage="1">
      <rowBreaks count="1" manualBreakCount="1">
        <brk id="39" max="16383" man="1"/>
      </rowBreaks>
      <pageMargins left="0.70866141732283472" right="0.51181102362204722" top="0.78740157480314965" bottom="0.59055118110236227" header="0.31496062992125984" footer="0.31496062992125984"/>
      <pageSetup paperSize="9" scale="70" fitToHeight="0" orientation="landscape" r:id="rId1"/>
      <headerFooter>
        <oddHeader>&amp;L&amp;"-,Kurzíva"&amp;9Janáčkova akademie múzických umění v Brně</oddHeader>
        <oddFooter>&amp;C&amp;9&amp;P</oddFooter>
      </headerFooter>
    </customSheetView>
  </customSheetViews>
  <mergeCells count="5">
    <mergeCell ref="A84:B84"/>
    <mergeCell ref="A109:B109"/>
    <mergeCell ref="A42:B42"/>
    <mergeCell ref="A18:B18"/>
    <mergeCell ref="A63:B63"/>
  </mergeCells>
  <pageMargins left="0.70866141732283472" right="0.51181102362204722" top="0.78740157480314965" bottom="0.59055118110236227" header="0.31496062992125984" footer="0.31496062992125984"/>
  <pageSetup paperSize="9" scale="70" fitToHeight="0" orientation="landscape" r:id="rId2"/>
  <headerFooter>
    <oddHeader>&amp;L&amp;"-,Kurzíva"&amp;9Janáčkova akademie múzických umění v Brně</oddHeader>
    <oddFooter>&amp;C&amp;9&amp;P</oddFooter>
  </headerFooter>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8B20957F-0932-453C-B7AE-B2199FD8D7A5}">
      <pageMargins left="0.7" right="0.7" top="0.78740157499999996" bottom="0.78740157499999996" header="0.3" footer="0.3"/>
    </customSheetView>
  </customSheetView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8B20957F-0932-453C-B7AE-B2199FD8D7A5}">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Technické podmínky - část 1</vt:lpstr>
      <vt:lpstr>Technické podmínky - část 2</vt:lpstr>
      <vt:lpstr>List2</vt:lpstr>
      <vt:lpstr>List3</vt:lpstr>
    </vt:vector>
  </TitlesOfParts>
  <Company>Janáčkova akademie múzických umění v Brně</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Korabova</dc:creator>
  <cp:lastModifiedBy>Helena Korabova</cp:lastModifiedBy>
  <cp:lastPrinted>2017-10-04T07:04:50Z</cp:lastPrinted>
  <dcterms:created xsi:type="dcterms:W3CDTF">2015-04-02T08:33:13Z</dcterms:created>
  <dcterms:modified xsi:type="dcterms:W3CDTF">2017-10-04T07:20:49Z</dcterms:modified>
</cp:coreProperties>
</file>