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8" yWindow="86" windowWidth="23040" windowHeight="10123"/>
  </bookViews>
  <sheets>
    <sheet name="Technické podmínky" sheetId="1" r:id="rId1"/>
    <sheet name="List2" sheetId="2" r:id="rId2"/>
    <sheet name="List3" sheetId="3" r:id="rId3"/>
  </sheets>
  <calcPr calcId="145621"/>
  <customWorkbookViews>
    <customWorkbookView name="Helena Korabova – osobní zobrazení" guid="{8B20957F-0932-453C-B7AE-B2199FD8D7A5}" mergeInterval="0" personalView="1" maximized="1" windowWidth="1596" windowHeight="634" activeSheetId="4"/>
  </customWorkbookViews>
</workbook>
</file>

<file path=xl/calcChain.xml><?xml version="1.0" encoding="utf-8"?>
<calcChain xmlns="http://schemas.openxmlformats.org/spreadsheetml/2006/main">
  <c r="D77" i="1" l="1"/>
  <c r="D114" i="1" l="1"/>
  <c r="D263" i="1"/>
  <c r="D246" i="1"/>
  <c r="D239" i="1"/>
  <c r="D221" i="1"/>
  <c r="D214" i="1" l="1"/>
  <c r="D207" i="1"/>
  <c r="D201" i="1"/>
  <c r="D183" i="1"/>
  <c r="D160" i="1"/>
  <c r="D148" i="1"/>
  <c r="D131" i="1"/>
  <c r="D93" i="1" l="1"/>
  <c r="D59" i="1"/>
  <c r="D44" i="1"/>
  <c r="D30" i="1"/>
  <c r="D265" i="1" l="1"/>
</calcChain>
</file>

<file path=xl/sharedStrings.xml><?xml version="1.0" encoding="utf-8"?>
<sst xmlns="http://schemas.openxmlformats.org/spreadsheetml/2006/main" count="488" uniqueCount="300">
  <si>
    <t>Záruka</t>
  </si>
  <si>
    <t>Položka č. 1</t>
  </si>
  <si>
    <t>Položka č. 2</t>
  </si>
  <si>
    <t>Počet ks</t>
  </si>
  <si>
    <t>Poznámky:</t>
  </si>
  <si>
    <t>1. Všechna pole s šedým pozadím musí být vyplněna.</t>
  </si>
  <si>
    <t>2. Ve sloupci "Nabízený model" uveďte u každé položky přesné označení modelu.</t>
  </si>
  <si>
    <t>3. Ve sloupci "Technické parametry nabízeného modelu" uveďte skutečnou hodnotu příslušného parametru (počet jader, velikost paměti, atd.).</t>
  </si>
  <si>
    <t>4. Všechny technické parametry musí být specifikované výrobcem a ověřitelné na webových stránkách výrobce v technické dokumentaci.</t>
  </si>
  <si>
    <t>5. V řádcích s neměřitelnými parametry či požadavky uveďte skutečnost, že je parametr splněn, minimálně zápisem "Ano" nebo doplňující informací, z níž plyne, že parametr či požadavek je splněn.</t>
  </si>
  <si>
    <t>Položka č. 3</t>
  </si>
  <si>
    <t>Položka č. 4</t>
  </si>
  <si>
    <t>Položka č. 5</t>
  </si>
  <si>
    <t>Nabízený model</t>
  </si>
  <si>
    <t>Technické parametry nabízeného modelu</t>
  </si>
  <si>
    <t>Cena celkem bez DPH</t>
  </si>
  <si>
    <t>7. Jednotková cena za 1 ks nabízeného modelu (počítače, monitoru, notebooku, atd.) musí být vyplněna do fialového pole. Žlutá pole jsou počítána automaticky.</t>
  </si>
  <si>
    <t>Požadované technické parametry jsou minimální, není-li uvedeno jinak</t>
  </si>
  <si>
    <t>Požadované technické parametry jsou minimální, není-li uvedno jinak</t>
  </si>
  <si>
    <t>Místo pro odevzdání věci :</t>
  </si>
  <si>
    <t xml:space="preserve">Divadelní fakulta JAMU, Mozartova 1, Brno </t>
  </si>
  <si>
    <t>Hudební fakulta JAMU, Komenského nám. 6, Brno</t>
  </si>
  <si>
    <t>Kontaktní osoby za kupujícího:</t>
  </si>
  <si>
    <t>Divadelní fakulta</t>
  </si>
  <si>
    <t>Hudební fakulta</t>
  </si>
  <si>
    <t>"Informační technologie"</t>
  </si>
  <si>
    <t>Položka č. 6</t>
  </si>
  <si>
    <t>Položka č. 7</t>
  </si>
  <si>
    <t>Položka č. 8</t>
  </si>
  <si>
    <t>Položka č. 9</t>
  </si>
  <si>
    <t>Položka č. 10</t>
  </si>
  <si>
    <t>Položka č. 11</t>
  </si>
  <si>
    <t>Notebook 13"-14"</t>
  </si>
  <si>
    <t>CPU</t>
  </si>
  <si>
    <t>GPU</t>
  </si>
  <si>
    <t>* integrovaná na MB nebo v CPU
* výstup min. 1xHDMI</t>
  </si>
  <si>
    <t>RAM</t>
  </si>
  <si>
    <t>* min. 8GB, 1 slot volný</t>
  </si>
  <si>
    <t>HDD</t>
  </si>
  <si>
    <t>* SSD min. 250 GB
* podpora TRIM</t>
  </si>
  <si>
    <t>Monitor</t>
  </si>
  <si>
    <t>* min FullHD rozlišení
* otočný, s možností tablet režimu</t>
  </si>
  <si>
    <t>Čtečka karet</t>
  </si>
  <si>
    <t>* podpora min. SD (SD, SDHC, SDXC)</t>
  </si>
  <si>
    <t>Klávesnice</t>
  </si>
  <si>
    <t>* podsvícená</t>
  </si>
  <si>
    <t>Konektivita</t>
  </si>
  <si>
    <t>* Wifi ac s podporou bezdrátového přenosu obrazu
* Bluetooth
* min 3x USB z toho min. 2x 3.1  
* kombinovaný konektor sluchátek/mikrofonu</t>
  </si>
  <si>
    <t>Hmotnost</t>
  </si>
  <si>
    <t>* max 1,7kg</t>
  </si>
  <si>
    <t>Operační systém</t>
  </si>
  <si>
    <t>* Windows připojitelné do domény</t>
  </si>
  <si>
    <t>Příslušenství</t>
  </si>
  <si>
    <t>* 36 měsíců s reakcí nejbližší pracovní den a servisním zásahem u zákazníka. 
Lhůta pro provedení opravy 30 dní.</t>
  </si>
  <si>
    <t>Notebook 15"</t>
  </si>
  <si>
    <t>* integrovaná na MB nebo v CPU
* výstup min. 1xHDMI, 1x VGA</t>
  </si>
  <si>
    <t>* M.2 PCI SSD min. 250 GB
* podpora TRIM
* volný 2,5" slot na HDD</t>
  </si>
  <si>
    <t>* min. FullHD rozlišení
* matný
* IPS technologie</t>
  </si>
  <si>
    <t>* podpora min. SD, SDHC, SDXC</t>
  </si>
  <si>
    <t>* Wifi ac
* Bluetooth
* min 4x USB z toho 1x USB-C
* RJ-45
* kombinovaný konektor sluchátek/mikrofonu</t>
  </si>
  <si>
    <t>Zabezpečení</t>
  </si>
  <si>
    <t>* čtečka otisku prstů</t>
  </si>
  <si>
    <t>* podsvícená, vč. numerického bloku</t>
  </si>
  <si>
    <t>* polstrovaný obal na notebook</t>
  </si>
  <si>
    <t>2,5" SSD disk</t>
  </si>
  <si>
    <t>Kapacita</t>
  </si>
  <si>
    <t>Rychlost</t>
  </si>
  <si>
    <t>* sekvenční čtení min. 540MB/s, sekvenční zápis min. 510MB/s</t>
  </si>
  <si>
    <t>Rozhraní</t>
  </si>
  <si>
    <t>* rozhraní SATA III</t>
  </si>
  <si>
    <t>Spolehlivost (MTBF)</t>
  </si>
  <si>
    <t>* minimálně 1,5 milionu hod.</t>
  </si>
  <si>
    <t>Formát</t>
  </si>
  <si>
    <t>* 2,5" SATA III</t>
  </si>
  <si>
    <t>Další speciální funkce</t>
  </si>
  <si>
    <t>* podpora TRIM,
* podpora S.M.A.R.T,
* Garbage Collection,
* podpora šifrování AES 256bitové šifrování TCG / Opal IEEE1667 (šifrovaný disk)</t>
  </si>
  <si>
    <t>* záruční doba v délce 60 měsíců</t>
  </si>
  <si>
    <t>All-in-one PC</t>
  </si>
  <si>
    <t>* 24 měsíců</t>
  </si>
  <si>
    <t>* OS Windows připojitelný do domény</t>
  </si>
  <si>
    <t>Úhlopříčka displeje</t>
  </si>
  <si>
    <t>Rozlišení</t>
  </si>
  <si>
    <t>Počet jader procesoru</t>
  </si>
  <si>
    <t>CPU benchmark passmark</t>
  </si>
  <si>
    <t>Funkce procesoru</t>
  </si>
  <si>
    <t>Velikost operační paměti RAM</t>
  </si>
  <si>
    <t>Typ paměti</t>
  </si>
  <si>
    <t>Frekvence paměti</t>
  </si>
  <si>
    <t>Typ pevného disku</t>
  </si>
  <si>
    <t>Kapacita disku</t>
  </si>
  <si>
    <t>Základní výbava</t>
  </si>
  <si>
    <t>Typ WiFi</t>
  </si>
  <si>
    <t>USB 2.0</t>
  </si>
  <si>
    <t>USB 3.0 (3.1 gen 1)</t>
  </si>
  <si>
    <t>Výstypy</t>
  </si>
  <si>
    <t>Základní příslušenství</t>
  </si>
  <si>
    <t>* 23"</t>
  </si>
  <si>
    <t>* 1920 × 1080 px</t>
  </si>
  <si>
    <t>* 4x</t>
  </si>
  <si>
    <t>* 6400 a více</t>
  </si>
  <si>
    <t>* Automatické přetaktování, Podpora Virtualizace</t>
  </si>
  <si>
    <t>* 8 GB</t>
  </si>
  <si>
    <t>* DDR4</t>
  </si>
  <si>
    <t>* 2133 MHz</t>
  </si>
  <si>
    <t>* SSD</t>
  </si>
  <si>
    <t>* 256 GB</t>
  </si>
  <si>
    <t>* Bluetooth, Čtečka paměťových karet, Optická mechanika, Webová kamera, Wi-Fi</t>
  </si>
  <si>
    <t>* 802.11ac</t>
  </si>
  <si>
    <t>* 3x</t>
  </si>
  <si>
    <t>* 2x</t>
  </si>
  <si>
    <t>* HDMI, LAN, Výstup na sluchátka / reproduktor, Vstup pro mikrofon</t>
  </si>
  <si>
    <t>* Myš, Klávesnice (česká)</t>
  </si>
  <si>
    <t>* min. 4 jádra, Passmark CPU Mark min. 7000 bodů, x86-64 kompatibilní
požadovných hodnot Passmark CPU Mark musí dodávané PC dosahovat při použití testu Passmark Performance Test 8.0</t>
  </si>
  <si>
    <t>Položka č. 12</t>
  </si>
  <si>
    <t>Položka č. 13</t>
  </si>
  <si>
    <t>Položka č. 14</t>
  </si>
  <si>
    <t>Položka č. 15</t>
  </si>
  <si>
    <t>Položka č. 16</t>
  </si>
  <si>
    <t>Profesionální grafický monitor min. 27“ s integrovaným zvukem (QHD, IPS, DP, USB-C, piv, rep, bk)</t>
  </si>
  <si>
    <t>* min. 24 měsíců</t>
  </si>
  <si>
    <t>Tiskárna</t>
  </si>
  <si>
    <t>Tiskárna pracující s operačními systémy Mac OS High Sierra, MS Windows 10 Pro (na škole již existují) A4, 18ppm, USB+Eth+Wifi, duplex</t>
  </si>
  <si>
    <t>3D tiskárna  pracující s operačními systémy Mac OS High Sierra, MS Windows 10 Pro (na škole již existují), A4, 4800x4800 dpi, USB</t>
  </si>
  <si>
    <t xml:space="preserve">3D tiskárna   </t>
  </si>
  <si>
    <t>Položka č. 17</t>
  </si>
  <si>
    <t>Skener pracující s operačními systémy Mac OS High Sierra, MS Windows 10 Pro (na škole již existují), skener A4, 6400 dpi a Photo skener, USB</t>
  </si>
  <si>
    <t xml:space="preserve">Skener </t>
  </si>
  <si>
    <t>Skener pracující s operačními systémy Mac OS High Sierra, MS Windows 10 Pro (na škole již existují), A4, 4800x4800 dpi, USB</t>
  </si>
  <si>
    <t xml:space="preserve">Skener   </t>
  </si>
  <si>
    <t xml:space="preserve">Profesionální notebook 15" </t>
  </si>
  <si>
    <t>* min. 4 jádra, Passmark CPU Mark min. 8500 bodů, x86-64 kompatibilní
* požadovných hodnot Passmark CPU Mark musí dodávané PC dosahovat při použití testu Passmark Performance Test 8.0</t>
  </si>
  <si>
    <t>* min. 8GB</t>
  </si>
  <si>
    <t>* PCIe M.2 SSD min. 500 GB
* podpora TRIM</t>
  </si>
  <si>
    <t>* podpora min. microSD (SD, SDHC, SDXC)</t>
  </si>
  <si>
    <t>* Wifi ac s podporou bezdrátového přenosu obrazu
* Bluetooth
* min 3x USB 3.1  z toho min. 1x USB-C s podporou Thunderbolt 3
* kombinovaný konektor sluchátek/mikrofonu</t>
  </si>
  <si>
    <t>* max 1,5kg</t>
  </si>
  <si>
    <t>* Polstrovaný obal na notebook</t>
  </si>
  <si>
    <t>* 36 měsíců s reakcí nejbližší pracovní den a servisním zásahem u zákazníka. Lhůta pro provedení opravy 30 dní.</t>
  </si>
  <si>
    <t>* 36 měsíců s reakcí nejbližší pracovní den a servisním zásahem u zákazníka. Lhůta pro provedení opravy 30 dní</t>
  </si>
  <si>
    <t>Externí DVD vypalovačka</t>
  </si>
  <si>
    <t>* externí dvd vypalovačka se slim mechanikou a připojením pouze přes jeden usb port</t>
  </si>
  <si>
    <t xml:space="preserve">Thunderbold dokovací stanice </t>
  </si>
  <si>
    <t>Porty</t>
  </si>
  <si>
    <t>* 2x DisplayPort
* HDMI
* VGA
* 5x USB 3.0
* Gigabit Ethernet
* 3.5mm jack
* Thunderbolt 3</t>
  </si>
  <si>
    <t>Kompatiblní s položkou č. 11</t>
  </si>
  <si>
    <t>Kompatibilita</t>
  </si>
  <si>
    <t>Popis</t>
  </si>
  <si>
    <t>USB 3.0 dokovací stanice</t>
  </si>
  <si>
    <t>* 3× port USB 3.0
* 1× VGA
* 1× HDMI
* 1× DP
* 1× 3.5" jack konektor (vpředu)
* 1× zamykací slot pro zámek Kensington
* 1× rozhraní gigabit Ethernet
* 1× adaptér střídavého napětí</t>
  </si>
  <si>
    <t>Kompatibilní s položkou č. 7</t>
  </si>
  <si>
    <t>Notebook 17"-18"</t>
  </si>
  <si>
    <t>* min. 4 jádra, Passmark CPU Mark min. 8200 bodů, x86-64 kompatibilní
* požadovných hodnot Passmark CPU Mark musí dodávané PC dosahovat při použití testu Passmark Performance Test 8.0</t>
  </si>
  <si>
    <t>* dedikované GPU, Average G3D Mark min. 2090 bodů
* výstup min. 1xHDMI</t>
  </si>
  <si>
    <t>* min. 16GB</t>
  </si>
  <si>
    <t>* PCIe SSD 256GB + HDD 1TB 7200 otáček</t>
  </si>
  <si>
    <t>* min FullHD rozlišení IPS s antireflexní úpravou</t>
  </si>
  <si>
    <t xml:space="preserve">* podsvícená </t>
  </si>
  <si>
    <t>* Wifi ac s podporou bezdrátového přenosu obrazu
* RJ-45 (LAN)
* Bluetooth
* min 3x USB 3.1  z toho min. 1x USB-C 
* kombinovaný konektor sluchátek/mikrofonu</t>
  </si>
  <si>
    <t>Optická mechanika</t>
  </si>
  <si>
    <t>* čtečka a vypalovačka disků CD, CD-RW, DVD+/-RW DL</t>
  </si>
  <si>
    <t>* max 3,1kg</t>
  </si>
  <si>
    <t>* druhý napájecí adaptér</t>
  </si>
  <si>
    <t>USB-C dokovací stanice</t>
  </si>
  <si>
    <t>* 2× USB-C (jeden pro připojení k notebooku)
* 2× USB 3.0
* 2× USB 2.0
* 2× DisplayPort 1.2
* 1× HDMI 2.0
* 1× výstup na sluchátka
* 1× RJ-45 (Gigabit LAN)</t>
  </si>
  <si>
    <t>Kompatibilní s položkou č. 15</t>
  </si>
  <si>
    <t xml:space="preserve">23" All In One PC </t>
  </si>
  <si>
    <t>* min. 4 jádra, Passmark CPU Mark min. 7050 bodů, x86-64 kompatibilní
* požadovných hodnot Passmark CPU Mark musí dodávané PC dosahovat při použití testu Passmark Performance Test 8.0</t>
  </si>
  <si>
    <t>* integrovaná na MB nebo v CPU</t>
  </si>
  <si>
    <t>* 256 GB SSD</t>
  </si>
  <si>
    <t>* min 23"-24"
* min FullHD rozlišení IPS</t>
  </si>
  <si>
    <t>* Wifi b/g/n
* RJ-45 (LAN)
* min 2x USB 3.0, min. 2x USB2.0
* kombinovaný konektor sluchátek/mikrofonu
* HDMI</t>
  </si>
  <si>
    <t>* klávesnice a myš</t>
  </si>
  <si>
    <t>* 24  měsíců</t>
  </si>
  <si>
    <t>Cena za 1 ks (bez DPH)</t>
  </si>
  <si>
    <t>Rektorát</t>
  </si>
  <si>
    <t>Libor Spáčil, tel.: 542 591 120, spacil@jamu.cz</t>
  </si>
  <si>
    <t>Ing. Tomáš Kocáb, tel.: 542 591 314, kocab@jamu.cz</t>
  </si>
  <si>
    <t>Lukáš Ostrý, tel.: 542 591 640, ostry@jamu.cz</t>
  </si>
  <si>
    <t>Rektorát JAMU, Beethovenova 650/2, Brno</t>
  </si>
  <si>
    <t>* minimální kapacita 500GB</t>
  </si>
  <si>
    <t>Cena za 5 ks (bez DPH)</t>
  </si>
  <si>
    <t>Cena za 4 ks (bez DPH)</t>
  </si>
  <si>
    <t>Cena za 10 ks (bez DPH)</t>
  </si>
  <si>
    <t>Cena za 8 ks (bez DPH)</t>
  </si>
  <si>
    <t>Cena za 6 ks (bez DPH)</t>
  </si>
  <si>
    <t>Položky č. 1 - 6</t>
  </si>
  <si>
    <t>Položky č. 7 (8 ks) a 10 - 17</t>
  </si>
  <si>
    <t>Položky č. 7  (2 ks) a 8 - 9</t>
  </si>
  <si>
    <t>Typ</t>
  </si>
  <si>
    <t>Grafika</t>
  </si>
  <si>
    <t>* 15,4palcový (úhlopříčně) displej s LED podsvícením a technologií IPS; nativní rozlišení 2880 × 1800 při 220 pixelech na palec s podporou miliónů barev (lesklý)
Podporovaná škálovaná rozlišení: 1920 × 1200, 1680 × 1050, 1280 × 800, 1024 × 640. Jas min. 500 nitů. Široký barevný gamut (P3).
Min 4 GB paměti GDDR5 a automatickým přepínáním grafiky.</t>
  </si>
  <si>
    <t>* profesionální notebook 15“ pro grafiku a 3D s možností přímé práce v operačních systémech Mac OS High Sierra, MS Windows 10 Pro, Linux, navazující na již na škole existující programové vybavení (MacBooky Pro) s možností přímého klonování z Mac OS Sierra včetně uživatelských profilů, zaměnitelný s již na škole existujícím odpovídajícím HW i v náhradních dílech (periferie, napájení, SSD, ovládací prvky,…)
Barva šedá.</t>
  </si>
  <si>
    <t>RAM počítače</t>
  </si>
  <si>
    <t>* min. 16 GB 2400 MHz paměti DDR4</t>
  </si>
  <si>
    <t>Úložiště</t>
  </si>
  <si>
    <t>* min. 2TB flashové úložiště (SSD)</t>
  </si>
  <si>
    <t>Nabíjení a rozšíření</t>
  </si>
  <si>
    <t>* min 4 porty Thunderbolt 3 (USB‑C) s podporou pro: nabíjení, DisplayPort, Thunderbolt (až 40 Gb/s), USB 3.1 generace 2 (až 10 Gb/s). Pro zachování přímého propojení s již na škole existujícím HW.</t>
  </si>
  <si>
    <t>Klávesnice a trackpad</t>
  </si>
  <si>
    <t>* podsvícená klávesnice plné velikosti: 65 (ISO) kláves CZ včetně 4 kláves se šipkami, Touch Bar s integrovaným snímačem Touch ID, snímač okolního osvětlení, Force Touch trackpad na přesné ovládání kurzoru a rozpoznávání přítlaku - podporuje přitlačení, zrychlovače, kreslení s přítlakem a Multi‑Touch gesta.</t>
  </si>
  <si>
    <t>Integrovaná kamera</t>
  </si>
  <si>
    <t>* FaceTime HD s rozlišením 720p</t>
  </si>
  <si>
    <t>Podpora videa</t>
  </si>
  <si>
    <t>* podporuje plné nativní rozlišení vestavěného displeje v miliónech barev, dva displeje s rozlišením 5120 × 2880, obnovovací frekvencí 60 Hz a více než miliardou barev,  čtyři displeje s rozlišením 4096 × 2304, obnovovací frekvencí 60 Hz a více než miliardou barev.
Digitální výstup videa přes Thunderbolt 3, nativní výstup DisplayPortu přes USB‑C, výstup VGA, HDMI a Thunderboltu 2 prostřednictvím adaptérů.</t>
  </si>
  <si>
    <t>Zvuk</t>
  </si>
  <si>
    <t>* stereo reproduktory s vysokým dynamickým rozsahem, tři mikrofony a 3,5mm sluchátkový výstup.</t>
  </si>
  <si>
    <t>Baterie a napájení</t>
  </si>
  <si>
    <t>* v pohotovosti 30 dní, 10 hodin přehrávání filmů z iTunes, bezdrátového prohlížení webu</t>
  </si>
  <si>
    <t>Bezdrátová konektivita</t>
  </si>
  <si>
    <t>* Wi‑Fi 802.11ac; kompatibilní se specifikacemi IEEE 802.11a/b/g/n, Bluetooth 5.0</t>
  </si>
  <si>
    <t>* nativní práce v Mac OS High Sierra, na tomto OS je prováděná výuka na škole, nutnost zachování kompatibility s již zakoupenými licencemi SW Adobe, Avid, Finat Cut Pro X,…</t>
  </si>
  <si>
    <t>* max. 2 kg</t>
  </si>
  <si>
    <t>Display</t>
  </si>
  <si>
    <t>* úlopříčka min. 27“ 
* s integrovanými rozhraními USB typu C standard 3.0 (přenosová rychlost min. 10Gb/s)
* s možností napájení přímo připojeného notebooku min. 30W, DisplayPort a HDMI.</t>
  </si>
  <si>
    <t>Obrazové vlastnosti</t>
  </si>
  <si>
    <t>Stojan</t>
  </si>
  <si>
    <t>* ergonomický s výškovou nastavitelností min. 155mm, sklápěním o min. 40° (5° dopředu, 35° dozadu), otáčením o min. 340° a možností otočit obrazovku o 90° do formátu na výšku.</t>
  </si>
  <si>
    <t>Včetně obslužného SW</t>
  </si>
  <si>
    <t>Další funkce</t>
  </si>
  <si>
    <t xml:space="preserve">* „picture-by-picture“, s minimálním rámem (1mm). </t>
  </si>
  <si>
    <t>* který dokáže přiřadit aplikacím různé předvolby, nastavit jas pro různé části dne a upravit vlastnosti napájení. Tato nastavení mohou být použita pro všechny monitory ve víceobrazovkové sestavě najednou, takže není nutné nastavovat každý monitor zvlášť. Serverová aplikace umožní administrátorovi centrálně ovládat nastavení všech monitorů.</t>
  </si>
  <si>
    <t>* monitor bude obsahovat vestavěné stereo reproduktory o výkonu min. 1 W a rozhraní pro sluchátka.</t>
  </si>
  <si>
    <t>* min. rozlišení 2560 × 1440 bodů, podsvícení LED, technologii IPS (in-plane switching). 
* zorné úhly min. 178°, jas min. 350 cd/m² a kontrastní poměr min. 1000:1. 
* vestavěný senzor Auto EcoView pro úpravu jasu obrazovky podle okolního osvětlení.  
* režimy interpretace obrazu RGB, film a papír a min. dva uživatelské režimy. Včetně obvodu Overdrive s reakční dobu min. 5ms (šedá-šedá) zajišťující hladké zobrazení pohyblivého obrazu.</t>
  </si>
  <si>
    <t>Další vlastnosti</t>
  </si>
  <si>
    <t>* maximální příkon 25W při typickém používání (s automatickou regulací jasu); nulová spotřeba při vypnutém vypínači.
* vyhovující normám Energy Star 7 a TCO Certified Displays 7.</t>
  </si>
  <si>
    <t>Připojení</t>
  </si>
  <si>
    <t>Mobilní konektivita</t>
  </si>
  <si>
    <t>Tisk</t>
  </si>
  <si>
    <t>Kopírování</t>
  </si>
  <si>
    <t>Skenování</t>
  </si>
  <si>
    <t xml:space="preserve">Typ a velikost média </t>
  </si>
  <si>
    <t xml:space="preserve">Optická hustota </t>
  </si>
  <si>
    <t>Hloubka barev</t>
  </si>
  <si>
    <t>Zdroj světla</t>
  </si>
  <si>
    <t>Výstupní rozlišení</t>
  </si>
  <si>
    <t>Skenování filmů</t>
  </si>
  <si>
    <t>Korekce obrazu</t>
  </si>
  <si>
    <t>Obsažený software</t>
  </si>
  <si>
    <t>Kompatibilní operační systémy</t>
  </si>
  <si>
    <t>rychlost skenování</t>
  </si>
  <si>
    <t>Rozhraní a napájení</t>
  </si>
  <si>
    <t>Výstupní formáty</t>
  </si>
  <si>
    <t>Technologie tisku</t>
  </si>
  <si>
    <t>Tiskové struny</t>
  </si>
  <si>
    <t>Rychlost tisku</t>
  </si>
  <si>
    <t>Nastavení polohy osy</t>
  </si>
  <si>
    <t>Průměr tiskové struny</t>
  </si>
  <si>
    <t>Průměr trysky:</t>
  </si>
  <si>
    <t>Teplota</t>
  </si>
  <si>
    <t>Rozměry tištěného objektu</t>
  </si>
  <si>
    <t>Podporované formáty souborů</t>
  </si>
  <si>
    <t>Vstupní / Výstupní rozhraní</t>
  </si>
  <si>
    <t>Další parametry</t>
  </si>
  <si>
    <t>Přiložený software</t>
  </si>
  <si>
    <t>Podporované OS</t>
  </si>
  <si>
    <t>* kompletní pětiletá záruka na elektroniku, LCD panel a jeho systém podsvícení min. 5 let</t>
  </si>
  <si>
    <t>* oboustranný tisk na A4 min.7 str./min, tisk na A4 min.18 str./min. první výtisk &lt; než 16 sekund. Rozlišení 600 x 600 dpi, 600 x 2400 dpi. Emulace PCL6, BR-Script3 (emulace jazyka PostScript®3TM)</t>
  </si>
  <si>
    <t xml:space="preserve">* multifunkční (tisk,kopírování,skenování) barevná síťová laserová tiskárna s automatickým duplexem a ADF podavačem
</t>
  </si>
  <si>
    <t>* USB 2.0,LAN 10/100 Base-TX,Wi-Fi IEEE 802.11b/g/n včetně Wi-Fi Direct</t>
  </si>
  <si>
    <t>* AirPrint, Google Cloud Print, iPrint&amp;Scan, Cortado Cloud Print, Wi-Fi Direct, Dropbox, Evernote</t>
  </si>
  <si>
    <t>* min. Rozlišení 600x600dpi, rychlost kopírování mono I barevně 18kop./min,poměr zmenšení/zvětšení 25-400%</t>
  </si>
  <si>
    <t>* A4: mono max. 2,32 sec., barevně max. 3,09 sec. Typ skeneru CIS. Min. opt. rozlišení 1200 x 2400 dpi (ze skla skeneru), 1200 x 600 (z ADF) interpolované 19200 x 19200 dpi, skenování do obrázku, OCR, emailu, souboru, FTP, síťové složky</t>
  </si>
  <si>
    <t>* standardní zásobník papíru: typy: kancelářský, tenký a recyklovaný papír velikosti: A4, Letter, B5(JIS), A5, A5(na šířku), A6, Exective, Legal, Folio ruční podavač: typy: kancelářský, tenký, silný, silnější, hrubý a recyklovaný papír, obálky a štítky velikosti: šířka: 76,2 - 215,9 mm, délka: 116 - 355,6 mm automatický podavač dokumentů (ADF): typy: kancelářský a recyklovaný papír velikosti: šířka: 147,3 - 215,9 mm, délka: 147,3 - 355,6 mm. Hmotnosti média: standardní zásobník papíru: 60 - 105 g/m2 ruční podavač: 60 - 163 g/m2 automatický podavač dokumentů (ADF): 64 - 90 g/m2.Zásobník min.250 listů , min.35 listů do automatického podavače dokumentů (ADF)</t>
  </si>
  <si>
    <t>* skener s plochým ložem</t>
  </si>
  <si>
    <t>* min. 6.400 dpi (horizontálně x vertikálně), optické rozlišení main 6.400 dpi x sub 9.600 dpi</t>
  </si>
  <si>
    <t>* 3,4 Dmax, skenovací oblast: 216 mm x 297 mm (horizontálně x vertikálně), formát A4</t>
  </si>
  <si>
    <t xml:space="preserve"> * vstup/výstup 48 bitů barva</t>
  </si>
  <si>
    <t xml:space="preserve"> * bílá LED, IR LED with ReadyScan LED Technology </t>
  </si>
  <si>
    <t xml:space="preserve">* 50~6400 (1 dpi step), 9600 dpi, 12800 dpi </t>
  </si>
  <si>
    <t xml:space="preserve"> * 35Mm negativ, 4800dpi: 88 s/100 s speed/best, 35mm negative film, 2400dpi: 39 s/39 s  speed/best, 35mm positive film, 4800dpi: 71 s/81 s speed/best, 35mm positive film, 2400dpi: 33 s/33 s  speed/best .
Podporovaný film – TPU 35mm filmový pás: 2 x 6 rámečků, 35mm orámovaný film: 4 snímky, 120/220 Medium format (Max. 6 x 22cm)</t>
  </si>
  <si>
    <t xml:space="preserve">* technologie Digital ICE, redukce zrnění, odstranění prachu, korekce barev, Print Image Matching II, automatická optimalizace expozice, maska rozostření s redukcí šumu, descreening s optimalizací rastru, korekce tónů podle histogramu, barevná paleta pro Easy Color Fix, korekce světla na pozadí </t>
  </si>
  <si>
    <t xml:space="preserve">* USB 2.0 typu B </t>
  </si>
  <si>
    <t>* ABBYY FineReader® Sprint 8.0 (MacOS), ABBYY FineReader® Sprint 9.0 (Windows), ArcSoft Scan-n-Stitch Deluxe (pouze Windows), Epson Copy Utility, Epson Easy Photo Scan, Epson Event Manager, Epson Scan (na škole je již používáno)</t>
  </si>
  <si>
    <t xml:space="preserve">* Mac OS 10.5.8 nebo novější, Windows 7, Windows 8, Windows Vista, Windows XP </t>
  </si>
  <si>
    <t xml:space="preserve">* skenovací rozlišení min. 4.800 dpi x 4.800 dpi (horizontálně x vertikálně), 216 mm x 297 mm.  Výstupní rozlišení 50~6400 dpi      </t>
  </si>
  <si>
    <t xml:space="preserve">* vstup 48 bitů barva, výstup 24 bitů barva, CIS (kontaktní snímač obrazu) </t>
  </si>
  <si>
    <t>* bílá LED</t>
  </si>
  <si>
    <t>* 10 – 29 s./stránku podle velikosti a rozlišení</t>
  </si>
  <si>
    <t>* přes USB 2.0 Micro-AB, Spotřeba energie max. 2,5 W v činnosti, 1,1 W připraveno, 0,013 W vypnutí</t>
  </si>
  <si>
    <t>* funkce odstranění/vylepšení barev RGB automatické rozdělení plochy, vylepšení textu, skenování do Cloudu. 4 příkazová tlačítka (PDF, Odeslat, Kopírovat, Start). Vestavěný stojan pro skenování na výšku, odstranění prachu, korekce světla na pozadí, obnovení barev</t>
  </si>
  <si>
    <t>* JPEG, TIFF, PDF, prohledávatelné PDF</t>
  </si>
  <si>
    <t>* Windows XP SP2, Windows Vista, Windows 7, Windows 8, Windows 8.1 nebo vyšší Mac OS X 10.6.8 nebo pozdější</t>
  </si>
  <si>
    <t>* EDUPACK Printer 3D</t>
  </si>
  <si>
    <t>* Fused Filament Fabrication (FFF), FDM Standardní tisková/vytlačovací hlava: Jednotná</t>
  </si>
  <si>
    <t>* ABS, PET, HIPS, Nylon</t>
  </si>
  <si>
    <t>* 50-200 mm/s, nastavitelná rychlost provozu zařízení</t>
  </si>
  <si>
    <t>* X, Y: 4 µm,nastavení polohy osy Z: 2 µm.</t>
  </si>
  <si>
    <t>* 1.75 mm</t>
  </si>
  <si>
    <t>* 0.4 mm</t>
  </si>
  <si>
    <t>* teplota hlavy: 180 - 260 °C, teplota tisknoucí plochy: 50-110°C, nastavitelná teplota tiskové trysky</t>
  </si>
  <si>
    <t>* max. šířka (x): 25 cm, max. hloubka (y): 20 cm, max. výška (z): 20 cm. Tloušťka stěn min. – max.: 0,100 – 0,300 mm</t>
  </si>
  <si>
    <t>* OBJ/STL/CWPRJ</t>
  </si>
  <si>
    <t>* USB, USB-B port, Wi-Fi</t>
  </si>
  <si>
    <t>* CraftWare, CraftPrint (výukový SW)</t>
  </si>
  <si>
    <t>* Windows 10, Windows 8, Windows 7, Linux, Mac OS 10.7 a starší (na škole již existují)</t>
  </si>
  <si>
    <t>* Barevná dotyková obrazovka. Označení horkých ploch. Ochrana proti přehřátí.
Kovový materiál krytu. Kryt tiskárny  plast – uzamykatelná dvířka. Vrchní kryty: plast – větrání.
Vyhřívaná pracovní platforma. Odnímatelná pracovní platforma z hliníku. Plexiglass dveře celkového zakrytování.</t>
  </si>
  <si>
    <t>*min. 6 jader, min. 8 MB sdílené mezipaměti L3, min. 14500  passmark bodu dle http://www.cpubenchmark.net,  x86-64 kompatibilní</t>
  </si>
  <si>
    <t>Veřejná zakázka na dodávky:</t>
  </si>
  <si>
    <t>6. Nesplnění kteréhokoliv z požadovaných parametrů je důvodem k vyloučení účastníka.</t>
  </si>
  <si>
    <t>* Nabídková cena u položek č. 2-17 nesmí přesáhnout částku 33.057 Kč bez DPH za 1 ks.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</si>
</sst>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Kč&quot;"/>
  </numFmts>
  <fonts count="20" x14ac:knownFonts="1">
    <font>
      <sz val="11"/>
      <color theme="1"/>
      <name val="Calibri"/>
      <family val="2"/>
      <charset val="238"/>
      <scheme val="minor"/>
    </font>
    <font>
      <b/>
      <sz val="10"/>
      <color theme="1"/>
      <name val="Calibri"/>
      <family val="2"/>
      <charset val="238"/>
      <scheme val="minor"/>
    </font>
    <font>
      <sz val="10"/>
      <color theme="1"/>
      <name val="Calibri"/>
      <family val="2"/>
      <charset val="238"/>
      <scheme val="minor"/>
    </font>
    <font>
      <b/>
      <sz val="11"/>
      <color theme="1"/>
      <name val="Calibri"/>
      <family val="2"/>
      <charset val="238"/>
      <scheme val="minor"/>
    </font>
    <font>
      <b/>
      <i/>
      <sz val="10"/>
      <color theme="1"/>
      <name val="Calibri"/>
      <family val="2"/>
      <charset val="238"/>
      <scheme val="minor"/>
    </font>
    <font>
      <i/>
      <sz val="10"/>
      <color theme="1"/>
      <name val="Calibri"/>
      <family val="2"/>
      <charset val="238"/>
      <scheme val="minor"/>
    </font>
    <font>
      <sz val="11"/>
      <name val="Calibri"/>
      <family val="2"/>
      <charset val="238"/>
      <scheme val="minor"/>
    </font>
    <font>
      <b/>
      <sz val="10"/>
      <name val="Calibri"/>
      <family val="2"/>
      <charset val="238"/>
      <scheme val="minor"/>
    </font>
    <font>
      <i/>
      <sz val="10"/>
      <name val="Calibri"/>
      <family val="2"/>
      <charset val="238"/>
      <scheme val="minor"/>
    </font>
    <font>
      <sz val="10"/>
      <name val="Calibri"/>
      <family val="2"/>
      <charset val="238"/>
      <scheme val="minor"/>
    </font>
    <font>
      <b/>
      <sz val="12"/>
      <color theme="1"/>
      <name val="Calibri"/>
      <family val="2"/>
      <charset val="238"/>
      <scheme val="minor"/>
    </font>
    <font>
      <sz val="12"/>
      <color theme="1"/>
      <name val="Calibri"/>
      <family val="2"/>
      <charset val="238"/>
      <scheme val="minor"/>
    </font>
    <font>
      <i/>
      <sz val="12"/>
      <color theme="1"/>
      <name val="Calibri"/>
      <family val="2"/>
      <charset val="238"/>
      <scheme val="minor"/>
    </font>
    <font>
      <b/>
      <sz val="10"/>
      <color rgb="FFFF0000"/>
      <name val="Calibri"/>
      <family val="2"/>
      <charset val="238"/>
      <scheme val="minor"/>
    </font>
    <font>
      <b/>
      <i/>
      <sz val="12"/>
      <color theme="1"/>
      <name val="Calibri"/>
      <family val="2"/>
      <charset val="238"/>
      <scheme val="minor"/>
    </font>
    <font>
      <b/>
      <sz val="10"/>
      <color rgb="FF0070C0"/>
      <name val="Calibri"/>
      <family val="2"/>
      <charset val="238"/>
      <scheme val="minor"/>
    </font>
    <font>
      <i/>
      <sz val="12"/>
      <color rgb="FFFF0000"/>
      <name val="Calibri"/>
      <family val="2"/>
      <charset val="238"/>
      <scheme val="minor"/>
    </font>
    <font>
      <sz val="12"/>
      <color rgb="FFFF0000"/>
      <name val="Calibri"/>
      <family val="2"/>
      <charset val="238"/>
      <scheme val="minor"/>
    </font>
    <font>
      <b/>
      <sz val="12"/>
      <color rgb="FFFF0000"/>
      <name val="Calibri"/>
      <family val="2"/>
      <charset val="238"/>
      <scheme val="minor"/>
    </font>
    <font>
      <sz val="11"/>
      <color rgb="FFFF0000"/>
      <name val="Calibri"/>
      <family val="2"/>
      <charset val="238"/>
      <scheme val="minor"/>
    </font>
  </fonts>
  <fills count="7">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7" tint="0.79998168889431442"/>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double">
        <color auto="1"/>
      </top>
      <bottom style="thin">
        <color auto="1"/>
      </bottom>
      <diagonal/>
    </border>
    <border>
      <left style="thin">
        <color auto="1"/>
      </left>
      <right style="thin">
        <color auto="1"/>
      </right>
      <top/>
      <bottom style="double">
        <color auto="1"/>
      </bottom>
      <diagonal/>
    </border>
    <border>
      <left style="thin">
        <color indexed="8"/>
      </left>
      <right style="thin">
        <color indexed="8"/>
      </right>
      <top style="thin">
        <color indexed="8"/>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62">
    <xf numFmtId="0" fontId="0" fillId="0" borderId="0" xfId="0"/>
    <xf numFmtId="0" fontId="1" fillId="0" borderId="0" xfId="0" applyFont="1"/>
    <xf numFmtId="0" fontId="2" fillId="0" borderId="0" xfId="0" applyFont="1"/>
    <xf numFmtId="0" fontId="2" fillId="0" borderId="0" xfId="0" applyFont="1" applyAlignment="1">
      <alignment horizontal="left"/>
    </xf>
    <xf numFmtId="0" fontId="0" fillId="0" borderId="0" xfId="0" applyFont="1" applyAlignment="1">
      <alignment horizontal="left"/>
    </xf>
    <xf numFmtId="0" fontId="0" fillId="0" borderId="0" xfId="0" applyAlignment="1">
      <alignment horizontal="left"/>
    </xf>
    <xf numFmtId="0" fontId="1" fillId="0" borderId="0" xfId="0" applyFont="1" applyAlignment="1"/>
    <xf numFmtId="0" fontId="1" fillId="2" borderId="1" xfId="0" applyFont="1" applyFill="1" applyBorder="1" applyAlignment="1">
      <alignment horizontal="left" vertical="center"/>
    </xf>
    <xf numFmtId="0" fontId="4" fillId="2" borderId="2" xfId="0" applyFont="1" applyFill="1" applyBorder="1" applyAlignment="1">
      <alignment horizontal="left" vertical="center" wrapText="1"/>
    </xf>
    <xf numFmtId="0" fontId="1" fillId="0" borderId="0" xfId="0" applyFont="1" applyAlignment="1">
      <alignment horizontal="left"/>
    </xf>
    <xf numFmtId="0" fontId="3" fillId="0" borderId="0" xfId="0" applyFont="1" applyAlignment="1">
      <alignment horizontal="left"/>
    </xf>
    <xf numFmtId="0" fontId="3" fillId="0" borderId="0" xfId="0" applyFont="1"/>
    <xf numFmtId="0" fontId="2" fillId="0" borderId="1" xfId="0" applyFont="1" applyBorder="1" applyAlignment="1">
      <alignment horizontal="left" vertical="top" wrapText="1"/>
    </xf>
    <xf numFmtId="0" fontId="5" fillId="0" borderId="1" xfId="0" applyFont="1" applyBorder="1" applyAlignment="1">
      <alignment horizontal="left" vertical="top" wrapText="1"/>
    </xf>
    <xf numFmtId="0" fontId="9" fillId="0" borderId="0" xfId="0" applyFont="1"/>
    <xf numFmtId="0" fontId="1" fillId="0" borderId="4" xfId="0" applyFont="1" applyFill="1" applyBorder="1" applyAlignment="1">
      <alignment horizontal="left" vertical="top" wrapText="1"/>
    </xf>
    <xf numFmtId="3" fontId="1" fillId="0" borderId="4" xfId="0" applyNumberFormat="1" applyFont="1" applyFill="1" applyBorder="1" applyAlignment="1">
      <alignment horizontal="left" vertical="top" wrapText="1"/>
    </xf>
    <xf numFmtId="0" fontId="5" fillId="0" borderId="0" xfId="0" applyFont="1" applyAlignment="1">
      <alignment horizontal="left"/>
    </xf>
    <xf numFmtId="0" fontId="7" fillId="0" borderId="0" xfId="0" applyFont="1" applyBorder="1" applyAlignment="1">
      <alignment horizontal="left"/>
    </xf>
    <xf numFmtId="0" fontId="8" fillId="0" borderId="0" xfId="0" applyFont="1" applyBorder="1" applyAlignment="1">
      <alignment horizontal="left" wrapText="1"/>
    </xf>
    <xf numFmtId="0" fontId="11" fillId="0" borderId="0" xfId="0" applyFont="1"/>
    <xf numFmtId="0" fontId="6" fillId="0" borderId="0" xfId="0" applyFont="1" applyAlignment="1">
      <alignment horizontal="left"/>
    </xf>
    <xf numFmtId="0" fontId="10" fillId="0" borderId="0" xfId="0" applyFont="1" applyFill="1" applyAlignment="1">
      <alignment horizontal="left"/>
    </xf>
    <xf numFmtId="0" fontId="12" fillId="0" borderId="0" xfId="0" applyFont="1" applyAlignment="1">
      <alignment horizontal="left"/>
    </xf>
    <xf numFmtId="0" fontId="8" fillId="0" borderId="0" xfId="0" applyFont="1" applyAlignment="1">
      <alignment horizontal="left"/>
    </xf>
    <xf numFmtId="0" fontId="1" fillId="4" borderId="1" xfId="0" applyFont="1" applyFill="1" applyBorder="1" applyAlignment="1">
      <alignment horizontal="left" vertical="center"/>
    </xf>
    <xf numFmtId="0" fontId="2" fillId="5" borderId="1" xfId="0" applyFont="1" applyFill="1" applyBorder="1" applyAlignment="1">
      <alignment horizontal="left" vertical="top" wrapText="1"/>
    </xf>
    <xf numFmtId="0" fontId="2" fillId="5" borderId="2" xfId="0" applyFont="1" applyFill="1" applyBorder="1" applyAlignment="1">
      <alignment horizontal="left" vertical="top" wrapText="1"/>
    </xf>
    <xf numFmtId="0" fontId="1" fillId="4" borderId="2" xfId="0" applyFont="1" applyFill="1" applyBorder="1" applyAlignment="1">
      <alignment horizontal="left" vertical="center" wrapText="1"/>
    </xf>
    <xf numFmtId="0" fontId="2" fillId="0" borderId="0" xfId="0" applyFont="1" applyFill="1" applyBorder="1" applyAlignment="1">
      <alignment horizontal="left"/>
    </xf>
    <xf numFmtId="0" fontId="1" fillId="6" borderId="4" xfId="0" applyFont="1" applyFill="1" applyBorder="1" applyAlignment="1">
      <alignment horizontal="center" vertical="center" wrapText="1"/>
    </xf>
    <xf numFmtId="0" fontId="1" fillId="3" borderId="1" xfId="0" applyFont="1" applyFill="1" applyBorder="1" applyAlignment="1">
      <alignment horizontal="center" vertical="center"/>
    </xf>
    <xf numFmtId="0" fontId="3" fillId="3" borderId="1" xfId="0" applyFont="1" applyFill="1" applyBorder="1" applyAlignment="1">
      <alignment horizontal="center" vertical="center"/>
    </xf>
    <xf numFmtId="0" fontId="1" fillId="5" borderId="2" xfId="0" applyFont="1" applyFill="1" applyBorder="1" applyAlignment="1">
      <alignment horizontal="left" vertical="top" wrapText="1"/>
    </xf>
    <xf numFmtId="0" fontId="1" fillId="5" borderId="3" xfId="0" applyFont="1" applyFill="1" applyBorder="1" applyAlignment="1">
      <alignment horizontal="left" vertical="top" wrapText="1"/>
    </xf>
    <xf numFmtId="0" fontId="1" fillId="5" borderId="5" xfId="0" applyFont="1" applyFill="1" applyBorder="1" applyAlignment="1">
      <alignment horizontal="left" vertical="top" wrapText="1"/>
    </xf>
    <xf numFmtId="0" fontId="13" fillId="0" borderId="0" xfId="0" applyFont="1" applyAlignment="1">
      <alignment horizontal="left"/>
    </xf>
    <xf numFmtId="0" fontId="2" fillId="0" borderId="6" xfId="0" applyFont="1" applyBorder="1" applyAlignment="1">
      <alignment horizontal="left" vertical="top" wrapText="1"/>
    </xf>
    <xf numFmtId="0" fontId="11" fillId="0" borderId="0" xfId="0" applyFont="1" applyFill="1" applyAlignment="1">
      <alignment horizontal="left"/>
    </xf>
    <xf numFmtId="0" fontId="14" fillId="0" borderId="0" xfId="0" applyFont="1" applyAlignment="1">
      <alignment horizontal="left"/>
    </xf>
    <xf numFmtId="0" fontId="5" fillId="0" borderId="6" xfId="0" applyFont="1" applyBorder="1" applyAlignment="1">
      <alignment horizontal="left" vertical="top" wrapText="1"/>
    </xf>
    <xf numFmtId="0" fontId="15" fillId="0" borderId="0" xfId="0" applyFont="1" applyAlignment="1">
      <alignment horizontal="left"/>
    </xf>
    <xf numFmtId="0" fontId="5" fillId="0" borderId="2" xfId="0" applyFont="1" applyFill="1" applyBorder="1" applyAlignment="1">
      <alignment horizontal="left" vertical="top" wrapText="1"/>
    </xf>
    <xf numFmtId="0" fontId="2" fillId="0" borderId="2" xfId="0" applyFont="1" applyFill="1" applyBorder="1" applyAlignment="1">
      <alignment horizontal="left" vertical="top" wrapText="1"/>
    </xf>
    <xf numFmtId="0" fontId="5" fillId="5" borderId="1" xfId="0" applyFont="1" applyFill="1" applyBorder="1" applyAlignment="1">
      <alignment horizontal="left" vertical="top" wrapText="1"/>
    </xf>
    <xf numFmtId="0" fontId="0" fillId="0" borderId="0" xfId="0" applyFont="1"/>
    <xf numFmtId="0" fontId="0" fillId="0" borderId="0" xfId="0" applyFont="1" applyBorder="1" applyAlignment="1">
      <alignment horizontal="left"/>
    </xf>
    <xf numFmtId="0" fontId="0" fillId="0" borderId="0" xfId="0" applyFont="1" applyBorder="1" applyAlignment="1">
      <alignment horizontal="left" wrapText="1"/>
    </xf>
    <xf numFmtId="0" fontId="0" fillId="0" borderId="0" xfId="0" applyFont="1" applyBorder="1" applyAlignment="1">
      <alignment horizontal="left" vertical="center"/>
    </xf>
    <xf numFmtId="0" fontId="16" fillId="0" borderId="0" xfId="0" applyFont="1" applyFill="1" applyAlignment="1">
      <alignment horizontal="left"/>
    </xf>
    <xf numFmtId="0" fontId="17" fillId="0" borderId="0" xfId="0" applyFont="1" applyFill="1" applyAlignment="1">
      <alignment horizontal="left"/>
    </xf>
    <xf numFmtId="0" fontId="18" fillId="0" borderId="0" xfId="0" applyFont="1" applyFill="1" applyAlignment="1">
      <alignment horizontal="center"/>
    </xf>
    <xf numFmtId="0" fontId="19" fillId="0" borderId="0" xfId="0" applyFont="1" applyAlignment="1">
      <alignment horizontal="left"/>
    </xf>
    <xf numFmtId="0" fontId="5" fillId="0" borderId="1" xfId="0" applyFont="1" applyFill="1" applyBorder="1" applyAlignment="1">
      <alignment horizontal="left" vertical="top" wrapText="1"/>
    </xf>
    <xf numFmtId="0" fontId="2" fillId="0" borderId="1" xfId="0" applyFont="1" applyFill="1" applyBorder="1" applyAlignment="1">
      <alignment horizontal="left" vertical="top" wrapText="1"/>
    </xf>
    <xf numFmtId="164" fontId="3" fillId="3" borderId="1" xfId="0" applyNumberFormat="1" applyFont="1" applyFill="1" applyBorder="1" applyAlignment="1">
      <alignment horizontal="center" vertical="center"/>
    </xf>
    <xf numFmtId="164" fontId="1" fillId="6" borderId="4" xfId="0" applyNumberFormat="1" applyFont="1" applyFill="1" applyBorder="1" applyAlignment="1">
      <alignment horizontal="center" vertical="center" wrapText="1"/>
    </xf>
    <xf numFmtId="164" fontId="1" fillId="3" borderId="1" xfId="0" applyNumberFormat="1" applyFont="1" applyFill="1" applyBorder="1" applyAlignment="1">
      <alignment horizontal="center" vertical="center"/>
    </xf>
    <xf numFmtId="164" fontId="7" fillId="3" borderId="1" xfId="0" applyNumberFormat="1" applyFont="1" applyFill="1" applyBorder="1" applyAlignment="1">
      <alignment horizontal="center" vertical="center" wrapText="1"/>
    </xf>
    <xf numFmtId="0" fontId="9" fillId="0" borderId="1" xfId="0" applyFont="1" applyBorder="1" applyAlignment="1">
      <alignment horizontal="lef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74"/>
  <sheetViews>
    <sheetView tabSelected="1" zoomScaleNormal="100" workbookViewId="0">
      <selection activeCell="C14" sqref="C14"/>
    </sheetView>
  </sheetViews>
  <sheetFormatPr defaultRowHeight="14.3" x14ac:dyDescent="0.25"/>
  <cols>
    <col min="1" max="1" width="31.7109375" style="5" customWidth="1"/>
    <col min="2" max="2" width="64.5703125" style="5" customWidth="1"/>
    <col min="3" max="3" width="26.28515625" style="5" customWidth="1"/>
    <col min="4" max="4" width="66.85546875" style="5" customWidth="1"/>
    <col min="5" max="5" width="11.85546875" customWidth="1"/>
  </cols>
  <sheetData>
    <row r="1" spans="1:4" s="20" customFormat="1" ht="25.7" customHeight="1" x14ac:dyDescent="0.3">
      <c r="A1" s="38" t="s">
        <v>297</v>
      </c>
      <c r="B1" s="39" t="s">
        <v>25</v>
      </c>
      <c r="C1" s="51"/>
      <c r="D1" s="49"/>
    </row>
    <row r="2" spans="1:4" s="20" customFormat="1" ht="15.9" customHeight="1" x14ac:dyDescent="0.3">
      <c r="A2" s="50"/>
      <c r="B2" s="39"/>
      <c r="C2" s="22"/>
      <c r="D2" s="23"/>
    </row>
    <row r="3" spans="1:4" s="2" customFormat="1" ht="13.55" customHeight="1" x14ac:dyDescent="0.25">
      <c r="A3" s="24" t="s">
        <v>4</v>
      </c>
      <c r="B3" s="3"/>
      <c r="C3" s="24"/>
      <c r="D3" s="3"/>
    </row>
    <row r="4" spans="1:4" s="2" customFormat="1" ht="13.55" customHeight="1" x14ac:dyDescent="0.25">
      <c r="A4" s="17" t="s">
        <v>5</v>
      </c>
      <c r="B4" s="3"/>
      <c r="C4" s="17"/>
      <c r="D4" s="3"/>
    </row>
    <row r="5" spans="1:4" s="1" customFormat="1" ht="13.55" customHeight="1" x14ac:dyDescent="0.25">
      <c r="A5" s="17" t="s">
        <v>6</v>
      </c>
      <c r="B5" s="9"/>
      <c r="C5" s="17"/>
      <c r="D5" s="9"/>
    </row>
    <row r="6" spans="1:4" s="1" customFormat="1" ht="13.55" customHeight="1" x14ac:dyDescent="0.25">
      <c r="A6" s="17" t="s">
        <v>7</v>
      </c>
      <c r="B6" s="9"/>
      <c r="C6" s="17"/>
      <c r="D6" s="9"/>
    </row>
    <row r="7" spans="1:4" s="1" customFormat="1" ht="13.55" customHeight="1" x14ac:dyDescent="0.25">
      <c r="A7" s="17" t="s">
        <v>8</v>
      </c>
      <c r="B7" s="9"/>
      <c r="C7" s="17"/>
      <c r="D7" s="9"/>
    </row>
    <row r="8" spans="1:4" s="1" customFormat="1" ht="13.55" customHeight="1" x14ac:dyDescent="0.25">
      <c r="A8" s="17" t="s">
        <v>9</v>
      </c>
      <c r="B8" s="9"/>
      <c r="C8" s="17"/>
      <c r="D8" s="9"/>
    </row>
    <row r="9" spans="1:4" s="1" customFormat="1" ht="13.55" customHeight="1" x14ac:dyDescent="0.25">
      <c r="A9" s="17" t="s">
        <v>298</v>
      </c>
      <c r="B9" s="9"/>
      <c r="C9" s="17"/>
      <c r="D9" s="9"/>
    </row>
    <row r="10" spans="1:4" s="1" customFormat="1" ht="13.55" customHeight="1" x14ac:dyDescent="0.25">
      <c r="A10" s="17" t="s">
        <v>16</v>
      </c>
      <c r="B10" s="9"/>
      <c r="C10" s="17"/>
      <c r="D10" s="9"/>
    </row>
    <row r="11" spans="1:4" s="11" customFormat="1" ht="13.55" customHeight="1" x14ac:dyDescent="0.25">
      <c r="A11" s="4"/>
      <c r="B11" s="10"/>
      <c r="C11" s="4"/>
      <c r="D11" s="10"/>
    </row>
    <row r="12" spans="1:4" s="1" customFormat="1" x14ac:dyDescent="0.25">
      <c r="A12" s="10" t="s">
        <v>1</v>
      </c>
      <c r="B12" s="36"/>
      <c r="C12" s="10"/>
      <c r="D12" s="9"/>
    </row>
    <row r="13" spans="1:4" s="6" customFormat="1" ht="27.1" customHeight="1" x14ac:dyDescent="0.25">
      <c r="A13" s="8" t="s">
        <v>129</v>
      </c>
      <c r="B13" s="7" t="s">
        <v>17</v>
      </c>
      <c r="C13" s="28" t="s">
        <v>13</v>
      </c>
      <c r="D13" s="25" t="s">
        <v>14</v>
      </c>
    </row>
    <row r="14" spans="1:4" s="2" customFormat="1" ht="94.85" x14ac:dyDescent="0.25">
      <c r="A14" s="40" t="s">
        <v>188</v>
      </c>
      <c r="B14" s="37" t="s">
        <v>191</v>
      </c>
      <c r="C14" s="44"/>
      <c r="D14" s="26"/>
    </row>
    <row r="15" spans="1:4" s="2" customFormat="1" ht="72" customHeight="1" x14ac:dyDescent="0.25">
      <c r="A15" s="40" t="s">
        <v>189</v>
      </c>
      <c r="B15" s="37" t="s">
        <v>190</v>
      </c>
      <c r="C15" s="44"/>
      <c r="D15" s="26"/>
    </row>
    <row r="16" spans="1:4" s="2" customFormat="1" ht="27.1" x14ac:dyDescent="0.25">
      <c r="A16" s="40" t="s">
        <v>33</v>
      </c>
      <c r="B16" s="37" t="s">
        <v>296</v>
      </c>
      <c r="C16" s="44"/>
      <c r="D16" s="26"/>
    </row>
    <row r="17" spans="1:4" s="2" customFormat="1" ht="13.55" x14ac:dyDescent="0.25">
      <c r="A17" s="40" t="s">
        <v>192</v>
      </c>
      <c r="B17" s="37" t="s">
        <v>193</v>
      </c>
      <c r="C17" s="44"/>
      <c r="D17" s="26"/>
    </row>
    <row r="18" spans="1:4" s="2" customFormat="1" ht="13.55" x14ac:dyDescent="0.25">
      <c r="A18" s="40" t="s">
        <v>194</v>
      </c>
      <c r="B18" s="37" t="s">
        <v>195</v>
      </c>
      <c r="C18" s="44"/>
      <c r="D18" s="26"/>
    </row>
    <row r="19" spans="1:4" s="2" customFormat="1" ht="40.65" x14ac:dyDescent="0.25">
      <c r="A19" s="40" t="s">
        <v>196</v>
      </c>
      <c r="B19" s="37" t="s">
        <v>197</v>
      </c>
      <c r="C19" s="44"/>
      <c r="D19" s="26"/>
    </row>
    <row r="20" spans="1:4" s="2" customFormat="1" ht="67.75" x14ac:dyDescent="0.25">
      <c r="A20" s="40" t="s">
        <v>198</v>
      </c>
      <c r="B20" s="37" t="s">
        <v>199</v>
      </c>
      <c r="C20" s="44"/>
      <c r="D20" s="26"/>
    </row>
    <row r="21" spans="1:4" s="2" customFormat="1" ht="13.55" x14ac:dyDescent="0.25">
      <c r="A21" s="40" t="s">
        <v>200</v>
      </c>
      <c r="B21" s="37" t="s">
        <v>201</v>
      </c>
      <c r="C21" s="44"/>
      <c r="D21" s="26"/>
    </row>
    <row r="22" spans="1:4" s="2" customFormat="1" ht="81.3" x14ac:dyDescent="0.25">
      <c r="A22" s="40" t="s">
        <v>202</v>
      </c>
      <c r="B22" s="37" t="s">
        <v>203</v>
      </c>
      <c r="C22" s="44"/>
      <c r="D22" s="26"/>
    </row>
    <row r="23" spans="1:4" s="2" customFormat="1" ht="27.1" x14ac:dyDescent="0.25">
      <c r="A23" s="40" t="s">
        <v>204</v>
      </c>
      <c r="B23" s="37" t="s">
        <v>205</v>
      </c>
      <c r="C23" s="44"/>
      <c r="D23" s="26"/>
    </row>
    <row r="24" spans="1:4" s="2" customFormat="1" ht="27.1" x14ac:dyDescent="0.25">
      <c r="A24" s="40" t="s">
        <v>206</v>
      </c>
      <c r="B24" s="37" t="s">
        <v>207</v>
      </c>
      <c r="C24" s="44"/>
      <c r="D24" s="26"/>
    </row>
    <row r="25" spans="1:4" s="2" customFormat="1" ht="27.1" x14ac:dyDescent="0.25">
      <c r="A25" s="40" t="s">
        <v>208</v>
      </c>
      <c r="B25" s="37" t="s">
        <v>209</v>
      </c>
      <c r="C25" s="44"/>
      <c r="D25" s="26"/>
    </row>
    <row r="26" spans="1:4" s="2" customFormat="1" ht="13.55" x14ac:dyDescent="0.25">
      <c r="A26" s="40" t="s">
        <v>48</v>
      </c>
      <c r="B26" s="37" t="s">
        <v>211</v>
      </c>
      <c r="C26" s="44"/>
      <c r="D26" s="26"/>
    </row>
    <row r="27" spans="1:4" s="2" customFormat="1" ht="40.65" x14ac:dyDescent="0.25">
      <c r="A27" s="40" t="s">
        <v>50</v>
      </c>
      <c r="B27" s="37" t="s">
        <v>210</v>
      </c>
      <c r="C27" s="44"/>
      <c r="D27" s="26"/>
    </row>
    <row r="28" spans="1:4" s="2" customFormat="1" thickBot="1" x14ac:dyDescent="0.3">
      <c r="A28" s="40" t="s">
        <v>0</v>
      </c>
      <c r="B28" s="37" t="s">
        <v>119</v>
      </c>
      <c r="C28" s="44"/>
      <c r="D28" s="26"/>
    </row>
    <row r="29" spans="1:4" s="2" customFormat="1" ht="14.3" customHeight="1" thickTop="1" x14ac:dyDescent="0.25">
      <c r="A29" s="15" t="s">
        <v>3</v>
      </c>
      <c r="B29" s="16">
        <v>1</v>
      </c>
      <c r="C29" s="30" t="s">
        <v>173</v>
      </c>
      <c r="D29" s="56"/>
    </row>
    <row r="30" spans="1:4" s="2" customFormat="1" ht="15" customHeight="1" x14ac:dyDescent="0.25">
      <c r="A30" s="3"/>
      <c r="B30" s="3"/>
      <c r="C30" s="31" t="s">
        <v>173</v>
      </c>
      <c r="D30" s="57">
        <f>(B29*D29)</f>
        <v>0</v>
      </c>
    </row>
    <row r="31" spans="1:4" s="2" customFormat="1" ht="15" customHeight="1" x14ac:dyDescent="0.25">
      <c r="A31" s="3"/>
      <c r="B31" s="3"/>
      <c r="C31" s="29"/>
      <c r="D31" s="29"/>
    </row>
    <row r="32" spans="1:4" s="2" customFormat="1" ht="15" customHeight="1" x14ac:dyDescent="0.25">
      <c r="A32" s="3"/>
      <c r="B32" s="3"/>
      <c r="C32" s="3"/>
      <c r="D32" s="3"/>
    </row>
    <row r="33" spans="1:4" s="1" customFormat="1" x14ac:dyDescent="0.25">
      <c r="A33" s="10" t="s">
        <v>2</v>
      </c>
      <c r="B33" s="41"/>
      <c r="C33" s="10"/>
      <c r="D33" s="9"/>
    </row>
    <row r="34" spans="1:4" s="6" customFormat="1" ht="39.4" customHeight="1" x14ac:dyDescent="0.25">
      <c r="A34" s="8" t="s">
        <v>118</v>
      </c>
      <c r="B34" s="7" t="s">
        <v>17</v>
      </c>
      <c r="C34" s="28" t="s">
        <v>13</v>
      </c>
      <c r="D34" s="25" t="s">
        <v>14</v>
      </c>
    </row>
    <row r="35" spans="1:4" s="2" customFormat="1" ht="67.75" x14ac:dyDescent="0.25">
      <c r="A35" s="13" t="s">
        <v>212</v>
      </c>
      <c r="B35" s="12" t="s">
        <v>213</v>
      </c>
      <c r="C35" s="33"/>
      <c r="D35" s="26"/>
    </row>
    <row r="36" spans="1:4" s="2" customFormat="1" ht="108.4" x14ac:dyDescent="0.25">
      <c r="A36" s="13" t="s">
        <v>214</v>
      </c>
      <c r="B36" s="12" t="s">
        <v>222</v>
      </c>
      <c r="C36" s="34"/>
      <c r="D36" s="26"/>
    </row>
    <row r="37" spans="1:4" s="2" customFormat="1" ht="27.1" x14ac:dyDescent="0.25">
      <c r="A37" s="13" t="s">
        <v>204</v>
      </c>
      <c r="B37" s="12" t="s">
        <v>221</v>
      </c>
      <c r="C37" s="34"/>
      <c r="D37" s="26"/>
    </row>
    <row r="38" spans="1:4" s="2" customFormat="1" ht="40.65" x14ac:dyDescent="0.25">
      <c r="A38" s="13" t="s">
        <v>215</v>
      </c>
      <c r="B38" s="12" t="s">
        <v>216</v>
      </c>
      <c r="C38" s="34"/>
      <c r="D38" s="26"/>
    </row>
    <row r="39" spans="1:4" s="2" customFormat="1" ht="67.75" x14ac:dyDescent="0.25">
      <c r="A39" s="13" t="s">
        <v>217</v>
      </c>
      <c r="B39" s="12" t="s">
        <v>220</v>
      </c>
      <c r="C39" s="34"/>
      <c r="D39" s="26"/>
    </row>
    <row r="40" spans="1:4" s="2" customFormat="1" ht="13.55" x14ac:dyDescent="0.25">
      <c r="A40" s="13" t="s">
        <v>218</v>
      </c>
      <c r="B40" s="12" t="s">
        <v>219</v>
      </c>
      <c r="C40" s="34"/>
      <c r="D40" s="26"/>
    </row>
    <row r="41" spans="1:4" s="2" customFormat="1" ht="40.65" x14ac:dyDescent="0.25">
      <c r="A41" s="13" t="s">
        <v>223</v>
      </c>
      <c r="B41" s="12" t="s">
        <v>224</v>
      </c>
      <c r="C41" s="34"/>
      <c r="D41" s="26"/>
    </row>
    <row r="42" spans="1:4" s="2" customFormat="1" ht="27.8" thickBot="1" x14ac:dyDescent="0.3">
      <c r="A42" s="13" t="s">
        <v>0</v>
      </c>
      <c r="B42" s="12" t="s">
        <v>255</v>
      </c>
      <c r="C42" s="34"/>
      <c r="D42" s="26"/>
    </row>
    <row r="43" spans="1:4" s="2" customFormat="1" ht="14.3" customHeight="1" thickTop="1" x14ac:dyDescent="0.25">
      <c r="A43" s="15" t="s">
        <v>3</v>
      </c>
      <c r="B43" s="16">
        <v>5</v>
      </c>
      <c r="C43" s="30" t="s">
        <v>173</v>
      </c>
      <c r="D43" s="56"/>
    </row>
    <row r="44" spans="1:4" s="14" customFormat="1" ht="15" customHeight="1" x14ac:dyDescent="0.25">
      <c r="A44" s="18"/>
      <c r="B44" s="19"/>
      <c r="C44" s="31" t="s">
        <v>180</v>
      </c>
      <c r="D44" s="58">
        <f>(B43*D43)</f>
        <v>0</v>
      </c>
    </row>
    <row r="45" spans="1:4" s="2" customFormat="1" ht="15" customHeight="1" x14ac:dyDescent="0.25">
      <c r="A45" s="3"/>
      <c r="B45" s="3"/>
      <c r="C45" s="3"/>
      <c r="D45" s="3"/>
    </row>
    <row r="47" spans="1:4" s="1" customFormat="1" x14ac:dyDescent="0.25">
      <c r="A47" s="10" t="s">
        <v>10</v>
      </c>
      <c r="B47" s="41"/>
      <c r="C47" s="10"/>
      <c r="D47" s="9"/>
    </row>
    <row r="48" spans="1:4" s="6" customFormat="1" ht="27.1" customHeight="1" x14ac:dyDescent="0.25">
      <c r="A48" s="8" t="s">
        <v>120</v>
      </c>
      <c r="B48" s="7" t="s">
        <v>18</v>
      </c>
      <c r="C48" s="28" t="s">
        <v>13</v>
      </c>
      <c r="D48" s="25" t="s">
        <v>14</v>
      </c>
    </row>
    <row r="49" spans="1:4" s="2" customFormat="1" ht="30.65" customHeight="1" x14ac:dyDescent="0.25">
      <c r="A49" s="60" t="s">
        <v>121</v>
      </c>
      <c r="B49" s="61"/>
      <c r="C49" s="44"/>
      <c r="D49" s="26"/>
    </row>
    <row r="50" spans="1:4" s="2" customFormat="1" ht="30.65" customHeight="1" x14ac:dyDescent="0.25">
      <c r="A50" s="13" t="s">
        <v>188</v>
      </c>
      <c r="B50" s="12" t="s">
        <v>257</v>
      </c>
      <c r="C50" s="44"/>
      <c r="D50" s="26"/>
    </row>
    <row r="51" spans="1:4" s="2" customFormat="1" ht="16.399999999999999" customHeight="1" x14ac:dyDescent="0.25">
      <c r="A51" s="13" t="s">
        <v>225</v>
      </c>
      <c r="B51" s="12" t="s">
        <v>258</v>
      </c>
      <c r="C51" s="44"/>
      <c r="D51" s="26"/>
    </row>
    <row r="52" spans="1:4" s="2" customFormat="1" ht="27.1" x14ac:dyDescent="0.25">
      <c r="A52" s="13" t="s">
        <v>226</v>
      </c>
      <c r="B52" s="12" t="s">
        <v>259</v>
      </c>
      <c r="C52" s="44"/>
      <c r="D52" s="26"/>
    </row>
    <row r="53" spans="1:4" s="2" customFormat="1" ht="40.65" x14ac:dyDescent="0.25">
      <c r="A53" s="13" t="s">
        <v>227</v>
      </c>
      <c r="B53" s="12" t="s">
        <v>256</v>
      </c>
      <c r="C53" s="44"/>
      <c r="D53" s="26"/>
    </row>
    <row r="54" spans="1:4" s="2" customFormat="1" ht="27.1" x14ac:dyDescent="0.25">
      <c r="A54" s="13" t="s">
        <v>228</v>
      </c>
      <c r="B54" s="12" t="s">
        <v>260</v>
      </c>
      <c r="C54" s="44"/>
      <c r="D54" s="26"/>
    </row>
    <row r="55" spans="1:4" s="2" customFormat="1" ht="54.2" x14ac:dyDescent="0.25">
      <c r="A55" s="13" t="s">
        <v>229</v>
      </c>
      <c r="B55" s="12" t="s">
        <v>261</v>
      </c>
      <c r="C55" s="44"/>
      <c r="D55" s="26"/>
    </row>
    <row r="56" spans="1:4" s="2" customFormat="1" ht="121.9" x14ac:dyDescent="0.25">
      <c r="A56" s="13" t="s">
        <v>230</v>
      </c>
      <c r="B56" s="12" t="s">
        <v>262</v>
      </c>
      <c r="C56" s="44"/>
      <c r="D56" s="26"/>
    </row>
    <row r="57" spans="1:4" s="2" customFormat="1" thickBot="1" x14ac:dyDescent="0.3">
      <c r="A57" s="13" t="s">
        <v>0</v>
      </c>
      <c r="B57" s="59" t="s">
        <v>119</v>
      </c>
      <c r="C57" s="44"/>
      <c r="D57" s="26"/>
    </row>
    <row r="58" spans="1:4" s="2" customFormat="1" ht="14.3" customHeight="1" thickTop="1" x14ac:dyDescent="0.25">
      <c r="A58" s="15" t="s">
        <v>3</v>
      </c>
      <c r="B58" s="16">
        <v>4</v>
      </c>
      <c r="C58" s="30" t="s">
        <v>173</v>
      </c>
      <c r="D58" s="56"/>
    </row>
    <row r="59" spans="1:4" x14ac:dyDescent="0.25">
      <c r="C59" s="31" t="s">
        <v>181</v>
      </c>
      <c r="D59" s="55">
        <f>(B58*D58)</f>
        <v>0</v>
      </c>
    </row>
    <row r="61" spans="1:4" s="1" customFormat="1" x14ac:dyDescent="0.25">
      <c r="A61" s="10" t="s">
        <v>11</v>
      </c>
      <c r="B61" s="41"/>
      <c r="C61" s="10"/>
      <c r="D61" s="9"/>
    </row>
    <row r="62" spans="1:4" s="6" customFormat="1" ht="27.1" customHeight="1" x14ac:dyDescent="0.25">
      <c r="A62" s="8" t="s">
        <v>126</v>
      </c>
      <c r="B62" s="7" t="s">
        <v>17</v>
      </c>
      <c r="C62" s="28" t="s">
        <v>13</v>
      </c>
      <c r="D62" s="25" t="s">
        <v>14</v>
      </c>
    </row>
    <row r="63" spans="1:4" s="2" customFormat="1" ht="27.3" customHeight="1" x14ac:dyDescent="0.25">
      <c r="A63" s="60" t="s">
        <v>125</v>
      </c>
      <c r="B63" s="61"/>
      <c r="C63" s="33"/>
      <c r="D63" s="26"/>
    </row>
    <row r="64" spans="1:4" s="2" customFormat="1" ht="13.55" x14ac:dyDescent="0.25">
      <c r="A64" s="13" t="s">
        <v>188</v>
      </c>
      <c r="B64" s="12" t="s">
        <v>263</v>
      </c>
      <c r="C64" s="34"/>
      <c r="D64" s="26"/>
    </row>
    <row r="65" spans="1:4" s="2" customFormat="1" ht="27.1" x14ac:dyDescent="0.25">
      <c r="A65" s="13" t="s">
        <v>81</v>
      </c>
      <c r="B65" s="12" t="s">
        <v>264</v>
      </c>
      <c r="C65" s="34"/>
      <c r="D65" s="26"/>
    </row>
    <row r="66" spans="1:4" s="2" customFormat="1" ht="27.1" x14ac:dyDescent="0.25">
      <c r="A66" s="13" t="s">
        <v>231</v>
      </c>
      <c r="B66" s="12" t="s">
        <v>265</v>
      </c>
      <c r="C66" s="34"/>
      <c r="D66" s="26"/>
    </row>
    <row r="67" spans="1:4" s="2" customFormat="1" ht="13.55" x14ac:dyDescent="0.25">
      <c r="A67" s="13" t="s">
        <v>232</v>
      </c>
      <c r="B67" s="12" t="s">
        <v>266</v>
      </c>
      <c r="C67" s="34"/>
      <c r="D67" s="26"/>
    </row>
    <row r="68" spans="1:4" s="2" customFormat="1" ht="13.55" x14ac:dyDescent="0.25">
      <c r="A68" s="13" t="s">
        <v>233</v>
      </c>
      <c r="B68" s="12" t="s">
        <v>267</v>
      </c>
      <c r="C68" s="34"/>
      <c r="D68" s="26"/>
    </row>
    <row r="69" spans="1:4" s="2" customFormat="1" ht="13.55" x14ac:dyDescent="0.25">
      <c r="A69" s="13" t="s">
        <v>234</v>
      </c>
      <c r="B69" s="12" t="s">
        <v>268</v>
      </c>
      <c r="C69" s="34"/>
      <c r="D69" s="26"/>
    </row>
    <row r="70" spans="1:4" s="2" customFormat="1" ht="67.75" x14ac:dyDescent="0.25">
      <c r="A70" s="13" t="s">
        <v>235</v>
      </c>
      <c r="B70" s="12" t="s">
        <v>269</v>
      </c>
      <c r="C70" s="34"/>
      <c r="D70" s="26"/>
    </row>
    <row r="71" spans="1:4" s="2" customFormat="1" ht="55.6" customHeight="1" x14ac:dyDescent="0.25">
      <c r="A71" s="13" t="s">
        <v>236</v>
      </c>
      <c r="B71" s="12" t="s">
        <v>270</v>
      </c>
      <c r="C71" s="34"/>
      <c r="D71" s="26"/>
    </row>
    <row r="72" spans="1:4" s="2" customFormat="1" ht="13.55" x14ac:dyDescent="0.25">
      <c r="A72" s="13" t="s">
        <v>225</v>
      </c>
      <c r="B72" s="12" t="s">
        <v>271</v>
      </c>
      <c r="C72" s="34"/>
      <c r="D72" s="26"/>
    </row>
    <row r="73" spans="1:4" s="2" customFormat="1" ht="54.2" x14ac:dyDescent="0.25">
      <c r="A73" s="13" t="s">
        <v>237</v>
      </c>
      <c r="B73" s="12" t="s">
        <v>272</v>
      </c>
      <c r="C73" s="34"/>
      <c r="D73" s="26"/>
    </row>
    <row r="74" spans="1:4" s="2" customFormat="1" ht="27.1" x14ac:dyDescent="0.25">
      <c r="A74" s="13" t="s">
        <v>238</v>
      </c>
      <c r="B74" s="12" t="s">
        <v>273</v>
      </c>
      <c r="C74" s="34"/>
      <c r="D74" s="26"/>
    </row>
    <row r="75" spans="1:4" s="2" customFormat="1" thickBot="1" x14ac:dyDescent="0.3">
      <c r="A75" s="13" t="s">
        <v>0</v>
      </c>
      <c r="B75" s="12" t="s">
        <v>119</v>
      </c>
      <c r="C75" s="34"/>
      <c r="D75" s="26"/>
    </row>
    <row r="76" spans="1:4" s="2" customFormat="1" ht="14.3" customHeight="1" thickTop="1" x14ac:dyDescent="0.25">
      <c r="A76" s="15" t="s">
        <v>3</v>
      </c>
      <c r="B76" s="16">
        <v>1</v>
      </c>
      <c r="C76" s="30" t="s">
        <v>173</v>
      </c>
      <c r="D76" s="56"/>
    </row>
    <row r="77" spans="1:4" x14ac:dyDescent="0.25">
      <c r="C77" s="31" t="s">
        <v>173</v>
      </c>
      <c r="D77" s="55">
        <f>(B76*D76)</f>
        <v>0</v>
      </c>
    </row>
    <row r="79" spans="1:4" s="1" customFormat="1" x14ac:dyDescent="0.25">
      <c r="A79" s="10" t="s">
        <v>12</v>
      </c>
      <c r="B79" s="41"/>
      <c r="C79" s="10"/>
      <c r="D79" s="9"/>
    </row>
    <row r="80" spans="1:4" s="6" customFormat="1" ht="27.1" customHeight="1" x14ac:dyDescent="0.25">
      <c r="A80" s="8" t="s">
        <v>128</v>
      </c>
      <c r="B80" s="7" t="s">
        <v>17</v>
      </c>
      <c r="C80" s="28" t="s">
        <v>13</v>
      </c>
      <c r="D80" s="25" t="s">
        <v>14</v>
      </c>
    </row>
    <row r="81" spans="1:4" s="2" customFormat="1" ht="29.25" customHeight="1" x14ac:dyDescent="0.25">
      <c r="A81" s="60" t="s">
        <v>127</v>
      </c>
      <c r="B81" s="61"/>
      <c r="C81" s="33"/>
      <c r="D81" s="26"/>
    </row>
    <row r="82" spans="1:4" s="2" customFormat="1" ht="13.55" x14ac:dyDescent="0.25">
      <c r="A82" s="13" t="s">
        <v>188</v>
      </c>
      <c r="B82" s="12" t="s">
        <v>263</v>
      </c>
      <c r="C82" s="34"/>
      <c r="D82" s="26"/>
    </row>
    <row r="83" spans="1:4" s="2" customFormat="1" ht="27.1" x14ac:dyDescent="0.25">
      <c r="A83" s="13" t="s">
        <v>81</v>
      </c>
      <c r="B83" s="12" t="s">
        <v>274</v>
      </c>
      <c r="C83" s="34"/>
      <c r="D83" s="26"/>
    </row>
    <row r="84" spans="1:4" s="2" customFormat="1" ht="13.55" x14ac:dyDescent="0.25">
      <c r="A84" s="13" t="s">
        <v>232</v>
      </c>
      <c r="B84" s="12" t="s">
        <v>275</v>
      </c>
      <c r="C84" s="34"/>
      <c r="D84" s="26"/>
    </row>
    <row r="85" spans="1:4" s="2" customFormat="1" ht="13.55" x14ac:dyDescent="0.25">
      <c r="A85" s="13" t="s">
        <v>233</v>
      </c>
      <c r="B85" s="12" t="s">
        <v>276</v>
      </c>
      <c r="C85" s="34"/>
      <c r="D85" s="26"/>
    </row>
    <row r="86" spans="1:4" s="2" customFormat="1" ht="13.55" x14ac:dyDescent="0.25">
      <c r="A86" s="13" t="s">
        <v>239</v>
      </c>
      <c r="B86" s="12" t="s">
        <v>277</v>
      </c>
      <c r="C86" s="34"/>
      <c r="D86" s="26"/>
    </row>
    <row r="87" spans="1:4" s="2" customFormat="1" ht="27.1" x14ac:dyDescent="0.25">
      <c r="A87" s="13" t="s">
        <v>240</v>
      </c>
      <c r="B87" s="12" t="s">
        <v>278</v>
      </c>
      <c r="C87" s="34"/>
      <c r="D87" s="26"/>
    </row>
    <row r="88" spans="1:4" s="2" customFormat="1" ht="54.2" x14ac:dyDescent="0.25">
      <c r="A88" s="13" t="s">
        <v>218</v>
      </c>
      <c r="B88" s="12" t="s">
        <v>279</v>
      </c>
      <c r="C88" s="34"/>
      <c r="D88" s="26"/>
    </row>
    <row r="89" spans="1:4" s="2" customFormat="1" ht="13.55" x14ac:dyDescent="0.25">
      <c r="A89" s="13" t="s">
        <v>241</v>
      </c>
      <c r="B89" s="12" t="s">
        <v>280</v>
      </c>
      <c r="C89" s="34"/>
      <c r="D89" s="26"/>
    </row>
    <row r="90" spans="1:4" s="2" customFormat="1" ht="27.1" x14ac:dyDescent="0.25">
      <c r="A90" s="13" t="s">
        <v>238</v>
      </c>
      <c r="B90" s="12" t="s">
        <v>281</v>
      </c>
      <c r="C90" s="34"/>
      <c r="D90" s="26"/>
    </row>
    <row r="91" spans="1:4" s="2" customFormat="1" thickBot="1" x14ac:dyDescent="0.3">
      <c r="A91" s="13" t="s">
        <v>0</v>
      </c>
      <c r="B91" s="12" t="s">
        <v>119</v>
      </c>
      <c r="C91" s="34"/>
      <c r="D91" s="26"/>
    </row>
    <row r="92" spans="1:4" s="2" customFormat="1" ht="14.3" customHeight="1" thickTop="1" x14ac:dyDescent="0.25">
      <c r="A92" s="15" t="s">
        <v>3</v>
      </c>
      <c r="B92" s="16">
        <v>5</v>
      </c>
      <c r="C92" s="30" t="s">
        <v>173</v>
      </c>
      <c r="D92" s="56"/>
    </row>
    <row r="93" spans="1:4" x14ac:dyDescent="0.25">
      <c r="C93" s="31" t="s">
        <v>180</v>
      </c>
      <c r="D93" s="55">
        <f>(B92*D92)</f>
        <v>0</v>
      </c>
    </row>
    <row r="95" spans="1:4" s="1" customFormat="1" x14ac:dyDescent="0.25">
      <c r="A95" s="10" t="s">
        <v>26</v>
      </c>
      <c r="B95" s="41"/>
      <c r="C95" s="10"/>
      <c r="D95" s="9"/>
    </row>
    <row r="96" spans="1:4" s="6" customFormat="1" ht="27.1" customHeight="1" x14ac:dyDescent="0.25">
      <c r="A96" s="8" t="s">
        <v>123</v>
      </c>
      <c r="B96" s="7" t="s">
        <v>17</v>
      </c>
      <c r="C96" s="28" t="s">
        <v>13</v>
      </c>
      <c r="D96" s="25" t="s">
        <v>14</v>
      </c>
    </row>
    <row r="97" spans="1:4" s="2" customFormat="1" ht="27.3" customHeight="1" x14ac:dyDescent="0.25">
      <c r="A97" s="60" t="s">
        <v>122</v>
      </c>
      <c r="B97" s="61"/>
      <c r="C97" s="33"/>
      <c r="D97" s="26"/>
    </row>
    <row r="98" spans="1:4" s="2" customFormat="1" ht="13.55" x14ac:dyDescent="0.25">
      <c r="A98" s="13" t="s">
        <v>188</v>
      </c>
      <c r="B98" s="12" t="s">
        <v>282</v>
      </c>
      <c r="C98" s="34"/>
      <c r="D98" s="26"/>
    </row>
    <row r="99" spans="1:4" s="2" customFormat="1" ht="27.1" x14ac:dyDescent="0.25">
      <c r="A99" s="13" t="s">
        <v>242</v>
      </c>
      <c r="B99" s="12" t="s">
        <v>283</v>
      </c>
      <c r="C99" s="34"/>
      <c r="D99" s="26"/>
    </row>
    <row r="100" spans="1:4" s="2" customFormat="1" ht="13.55" x14ac:dyDescent="0.25">
      <c r="A100" s="13" t="s">
        <v>243</v>
      </c>
      <c r="B100" s="12" t="s">
        <v>284</v>
      </c>
      <c r="C100" s="34"/>
      <c r="D100" s="26"/>
    </row>
    <row r="101" spans="1:4" s="2" customFormat="1" ht="13.55" x14ac:dyDescent="0.25">
      <c r="A101" s="13" t="s">
        <v>244</v>
      </c>
      <c r="B101" s="12" t="s">
        <v>285</v>
      </c>
      <c r="C101" s="34"/>
      <c r="D101" s="26"/>
    </row>
    <row r="102" spans="1:4" s="2" customFormat="1" ht="13.55" x14ac:dyDescent="0.25">
      <c r="A102" s="13" t="s">
        <v>245</v>
      </c>
      <c r="B102" s="12" t="s">
        <v>286</v>
      </c>
      <c r="C102" s="34"/>
      <c r="D102" s="26"/>
    </row>
    <row r="103" spans="1:4" s="2" customFormat="1" ht="13.55" x14ac:dyDescent="0.25">
      <c r="A103" s="13" t="s">
        <v>246</v>
      </c>
      <c r="B103" s="12" t="s">
        <v>287</v>
      </c>
      <c r="C103" s="34"/>
      <c r="D103" s="26"/>
    </row>
    <row r="104" spans="1:4" s="2" customFormat="1" ht="13.55" x14ac:dyDescent="0.25">
      <c r="A104" s="13" t="s">
        <v>247</v>
      </c>
      <c r="B104" s="12" t="s">
        <v>288</v>
      </c>
      <c r="C104" s="34"/>
      <c r="D104" s="26"/>
    </row>
    <row r="105" spans="1:4" s="2" customFormat="1" ht="27.1" x14ac:dyDescent="0.25">
      <c r="A105" s="13" t="s">
        <v>248</v>
      </c>
      <c r="B105" s="12" t="s">
        <v>289</v>
      </c>
      <c r="C105" s="34"/>
      <c r="D105" s="26"/>
    </row>
    <row r="106" spans="1:4" s="2" customFormat="1" ht="27.1" x14ac:dyDescent="0.25">
      <c r="A106" s="13" t="s">
        <v>249</v>
      </c>
      <c r="B106" s="12" t="s">
        <v>290</v>
      </c>
      <c r="C106" s="34"/>
      <c r="D106" s="26"/>
    </row>
    <row r="107" spans="1:4" s="2" customFormat="1" ht="13.55" x14ac:dyDescent="0.25">
      <c r="A107" s="13" t="s">
        <v>250</v>
      </c>
      <c r="B107" s="12" t="s">
        <v>291</v>
      </c>
      <c r="C107" s="34"/>
      <c r="D107" s="26"/>
    </row>
    <row r="108" spans="1:4" s="2" customFormat="1" ht="13.55" x14ac:dyDescent="0.25">
      <c r="A108" s="13" t="s">
        <v>251</v>
      </c>
      <c r="B108" s="12" t="s">
        <v>292</v>
      </c>
      <c r="C108" s="34"/>
      <c r="D108" s="26"/>
    </row>
    <row r="109" spans="1:4" s="2" customFormat="1" ht="81.3" x14ac:dyDescent="0.25">
      <c r="A109" s="13" t="s">
        <v>252</v>
      </c>
      <c r="B109" s="12" t="s">
        <v>295</v>
      </c>
      <c r="C109" s="34"/>
      <c r="D109" s="26"/>
    </row>
    <row r="110" spans="1:4" s="2" customFormat="1" ht="13.55" x14ac:dyDescent="0.25">
      <c r="A110" s="13" t="s">
        <v>253</v>
      </c>
      <c r="B110" s="12" t="s">
        <v>293</v>
      </c>
      <c r="C110" s="34"/>
      <c r="D110" s="26"/>
    </row>
    <row r="111" spans="1:4" s="2" customFormat="1" ht="27.1" x14ac:dyDescent="0.25">
      <c r="A111" s="13" t="s">
        <v>254</v>
      </c>
      <c r="B111" s="12" t="s">
        <v>294</v>
      </c>
      <c r="C111" s="34"/>
      <c r="D111" s="26"/>
    </row>
    <row r="112" spans="1:4" s="2" customFormat="1" thickBot="1" x14ac:dyDescent="0.3">
      <c r="A112" s="13" t="s">
        <v>0</v>
      </c>
      <c r="B112" s="12" t="s">
        <v>119</v>
      </c>
      <c r="C112" s="34"/>
      <c r="D112" s="26"/>
    </row>
    <row r="113" spans="1:4" s="2" customFormat="1" ht="14.3" customHeight="1" thickTop="1" x14ac:dyDescent="0.25">
      <c r="A113" s="15" t="s">
        <v>3</v>
      </c>
      <c r="B113" s="16">
        <v>1</v>
      </c>
      <c r="C113" s="30" t="s">
        <v>173</v>
      </c>
      <c r="D113" s="56"/>
    </row>
    <row r="114" spans="1:4" x14ac:dyDescent="0.25">
      <c r="C114" s="31" t="s">
        <v>173</v>
      </c>
      <c r="D114" s="55">
        <f>(B113*D113)</f>
        <v>0</v>
      </c>
    </row>
    <row r="116" spans="1:4" s="1" customFormat="1" x14ac:dyDescent="0.25">
      <c r="A116" s="10" t="s">
        <v>27</v>
      </c>
      <c r="B116" s="41"/>
      <c r="C116" s="10"/>
      <c r="D116" s="9"/>
    </row>
    <row r="117" spans="1:4" s="6" customFormat="1" ht="27.1" customHeight="1" x14ac:dyDescent="0.25">
      <c r="A117" s="8" t="s">
        <v>32</v>
      </c>
      <c r="B117" s="7" t="s">
        <v>17</v>
      </c>
      <c r="C117" s="28" t="s">
        <v>13</v>
      </c>
      <c r="D117" s="25" t="s">
        <v>14</v>
      </c>
    </row>
    <row r="118" spans="1:4" s="2" customFormat="1" ht="40.65" x14ac:dyDescent="0.25">
      <c r="A118" s="13" t="s">
        <v>33</v>
      </c>
      <c r="B118" s="12" t="s">
        <v>112</v>
      </c>
      <c r="C118" s="33"/>
      <c r="D118" s="26"/>
    </row>
    <row r="119" spans="1:4" s="2" customFormat="1" ht="27.1" x14ac:dyDescent="0.25">
      <c r="A119" s="13" t="s">
        <v>34</v>
      </c>
      <c r="B119" s="12" t="s">
        <v>35</v>
      </c>
      <c r="C119" s="34"/>
      <c r="D119" s="26"/>
    </row>
    <row r="120" spans="1:4" s="2" customFormat="1" ht="13.55" x14ac:dyDescent="0.25">
      <c r="A120" s="13" t="s">
        <v>36</v>
      </c>
      <c r="B120" s="12" t="s">
        <v>37</v>
      </c>
      <c r="C120" s="34"/>
      <c r="D120" s="26"/>
    </row>
    <row r="121" spans="1:4" s="2" customFormat="1" ht="27.1" x14ac:dyDescent="0.25">
      <c r="A121" s="13" t="s">
        <v>38</v>
      </c>
      <c r="B121" s="12" t="s">
        <v>39</v>
      </c>
      <c r="C121" s="34"/>
      <c r="D121" s="26"/>
    </row>
    <row r="122" spans="1:4" s="2" customFormat="1" ht="27.1" x14ac:dyDescent="0.25">
      <c r="A122" s="13" t="s">
        <v>40</v>
      </c>
      <c r="B122" s="12" t="s">
        <v>41</v>
      </c>
      <c r="C122" s="34"/>
      <c r="D122" s="26"/>
    </row>
    <row r="123" spans="1:4" s="2" customFormat="1" ht="13.55" x14ac:dyDescent="0.25">
      <c r="A123" s="13" t="s">
        <v>42</v>
      </c>
      <c r="B123" s="12" t="s">
        <v>43</v>
      </c>
      <c r="C123" s="34"/>
      <c r="D123" s="26"/>
    </row>
    <row r="124" spans="1:4" s="2" customFormat="1" ht="13.55" x14ac:dyDescent="0.25">
      <c r="A124" s="13" t="s">
        <v>44</v>
      </c>
      <c r="B124" s="12" t="s">
        <v>45</v>
      </c>
      <c r="C124" s="34"/>
      <c r="D124" s="26"/>
    </row>
    <row r="125" spans="1:4" s="2" customFormat="1" ht="54.2" x14ac:dyDescent="0.25">
      <c r="A125" s="13" t="s">
        <v>46</v>
      </c>
      <c r="B125" s="12" t="s">
        <v>47</v>
      </c>
      <c r="C125" s="34"/>
      <c r="D125" s="26"/>
    </row>
    <row r="126" spans="1:4" s="2" customFormat="1" ht="13.55" x14ac:dyDescent="0.25">
      <c r="A126" s="13" t="s">
        <v>48</v>
      </c>
      <c r="B126" s="12" t="s">
        <v>49</v>
      </c>
      <c r="C126" s="34"/>
      <c r="D126" s="26"/>
    </row>
    <row r="127" spans="1:4" s="2" customFormat="1" ht="13.55" x14ac:dyDescent="0.25">
      <c r="A127" s="13" t="s">
        <v>50</v>
      </c>
      <c r="B127" s="12" t="s">
        <v>51</v>
      </c>
      <c r="C127" s="34"/>
      <c r="D127" s="26"/>
    </row>
    <row r="128" spans="1:4" s="2" customFormat="1" ht="13.55" x14ac:dyDescent="0.25">
      <c r="A128" s="13" t="s">
        <v>52</v>
      </c>
      <c r="B128" s="12" t="s">
        <v>63</v>
      </c>
      <c r="C128" s="34"/>
      <c r="D128" s="26"/>
    </row>
    <row r="129" spans="1:4" s="2" customFormat="1" ht="28.55" customHeight="1" thickBot="1" x14ac:dyDescent="0.3">
      <c r="A129" s="13" t="s">
        <v>0</v>
      </c>
      <c r="B129" s="12" t="s">
        <v>53</v>
      </c>
      <c r="C129" s="34"/>
      <c r="D129" s="26"/>
    </row>
    <row r="130" spans="1:4" s="2" customFormat="1" ht="14.3" customHeight="1" thickTop="1" x14ac:dyDescent="0.25">
      <c r="A130" s="15" t="s">
        <v>3</v>
      </c>
      <c r="B130" s="16">
        <v>10</v>
      </c>
      <c r="C130" s="30" t="s">
        <v>173</v>
      </c>
      <c r="D130" s="56"/>
    </row>
    <row r="131" spans="1:4" x14ac:dyDescent="0.25">
      <c r="B131" s="52"/>
      <c r="C131" s="31" t="s">
        <v>182</v>
      </c>
      <c r="D131" s="55">
        <f>(B130*D130)</f>
        <v>0</v>
      </c>
    </row>
    <row r="133" spans="1:4" s="1" customFormat="1" x14ac:dyDescent="0.25">
      <c r="A133" s="10" t="s">
        <v>28</v>
      </c>
      <c r="B133" s="41"/>
      <c r="C133" s="10"/>
      <c r="D133" s="9"/>
    </row>
    <row r="134" spans="1:4" s="6" customFormat="1" ht="27.1" customHeight="1" x14ac:dyDescent="0.25">
      <c r="A134" s="8" t="s">
        <v>54</v>
      </c>
      <c r="B134" s="7" t="s">
        <v>17</v>
      </c>
      <c r="C134" s="28" t="s">
        <v>13</v>
      </c>
      <c r="D134" s="25" t="s">
        <v>14</v>
      </c>
    </row>
    <row r="135" spans="1:4" s="2" customFormat="1" ht="40.65" x14ac:dyDescent="0.25">
      <c r="A135" s="13" t="s">
        <v>33</v>
      </c>
      <c r="B135" s="12" t="s">
        <v>112</v>
      </c>
      <c r="C135" s="33"/>
      <c r="D135" s="26"/>
    </row>
    <row r="136" spans="1:4" s="2" customFormat="1" ht="27.1" x14ac:dyDescent="0.25">
      <c r="A136" s="13" t="s">
        <v>34</v>
      </c>
      <c r="B136" s="12" t="s">
        <v>55</v>
      </c>
      <c r="C136" s="34"/>
      <c r="D136" s="26"/>
    </row>
    <row r="137" spans="1:4" s="2" customFormat="1" ht="13.55" x14ac:dyDescent="0.25">
      <c r="A137" s="13" t="s">
        <v>36</v>
      </c>
      <c r="B137" s="12" t="s">
        <v>37</v>
      </c>
      <c r="C137" s="34"/>
      <c r="D137" s="26"/>
    </row>
    <row r="138" spans="1:4" s="2" customFormat="1" ht="40.65" x14ac:dyDescent="0.25">
      <c r="A138" s="13" t="s">
        <v>38</v>
      </c>
      <c r="B138" s="12" t="s">
        <v>56</v>
      </c>
      <c r="C138" s="34"/>
      <c r="D138" s="26"/>
    </row>
    <row r="139" spans="1:4" s="2" customFormat="1" ht="40.65" x14ac:dyDescent="0.25">
      <c r="A139" s="13" t="s">
        <v>40</v>
      </c>
      <c r="B139" s="12" t="s">
        <v>57</v>
      </c>
      <c r="C139" s="34"/>
      <c r="D139" s="26"/>
    </row>
    <row r="140" spans="1:4" s="2" customFormat="1" ht="13.55" x14ac:dyDescent="0.25">
      <c r="A140" s="13" t="s">
        <v>42</v>
      </c>
      <c r="B140" s="12" t="s">
        <v>58</v>
      </c>
      <c r="C140" s="34"/>
      <c r="D140" s="26"/>
    </row>
    <row r="141" spans="1:4" s="2" customFormat="1" ht="13.55" x14ac:dyDescent="0.25">
      <c r="A141" s="13" t="s">
        <v>44</v>
      </c>
      <c r="B141" s="12" t="s">
        <v>62</v>
      </c>
      <c r="C141" s="34"/>
      <c r="D141" s="26"/>
    </row>
    <row r="142" spans="1:4" s="2" customFormat="1" ht="67.75" x14ac:dyDescent="0.25">
      <c r="A142" s="13" t="s">
        <v>46</v>
      </c>
      <c r="B142" s="12" t="s">
        <v>59</v>
      </c>
      <c r="C142" s="34"/>
      <c r="D142" s="26"/>
    </row>
    <row r="143" spans="1:4" s="2" customFormat="1" ht="13.55" x14ac:dyDescent="0.25">
      <c r="A143" s="13" t="s">
        <v>60</v>
      </c>
      <c r="B143" s="12" t="s">
        <v>61</v>
      </c>
      <c r="C143" s="34"/>
      <c r="D143" s="26"/>
    </row>
    <row r="144" spans="1:4" s="2" customFormat="1" ht="13.55" x14ac:dyDescent="0.25">
      <c r="A144" s="13" t="s">
        <v>52</v>
      </c>
      <c r="B144" s="12" t="s">
        <v>63</v>
      </c>
      <c r="C144" s="34"/>
      <c r="D144" s="26"/>
    </row>
    <row r="145" spans="1:4" s="2" customFormat="1" ht="13.55" x14ac:dyDescent="0.25">
      <c r="A145" s="13" t="s">
        <v>50</v>
      </c>
      <c r="B145" s="12" t="s">
        <v>51</v>
      </c>
      <c r="C145" s="34"/>
      <c r="D145" s="26"/>
    </row>
    <row r="146" spans="1:4" s="2" customFormat="1" ht="27.8" customHeight="1" thickBot="1" x14ac:dyDescent="0.3">
      <c r="A146" s="13" t="s">
        <v>0</v>
      </c>
      <c r="B146" s="12" t="s">
        <v>53</v>
      </c>
      <c r="C146" s="34"/>
      <c r="D146" s="26"/>
    </row>
    <row r="147" spans="1:4" s="2" customFormat="1" ht="14.3" customHeight="1" thickTop="1" x14ac:dyDescent="0.25">
      <c r="A147" s="15" t="s">
        <v>3</v>
      </c>
      <c r="B147" s="16">
        <v>1</v>
      </c>
      <c r="C147" s="30" t="s">
        <v>173</v>
      </c>
      <c r="D147" s="56"/>
    </row>
    <row r="148" spans="1:4" x14ac:dyDescent="0.25">
      <c r="C148" s="31" t="s">
        <v>173</v>
      </c>
      <c r="D148" s="55">
        <f>(B147*D147)</f>
        <v>0</v>
      </c>
    </row>
    <row r="150" spans="1:4" s="1" customFormat="1" x14ac:dyDescent="0.25">
      <c r="A150" s="10" t="s">
        <v>29</v>
      </c>
      <c r="B150" s="41"/>
      <c r="C150" s="10"/>
      <c r="D150" s="9"/>
    </row>
    <row r="151" spans="1:4" s="6" customFormat="1" ht="27.1" customHeight="1" x14ac:dyDescent="0.25">
      <c r="A151" s="8" t="s">
        <v>64</v>
      </c>
      <c r="B151" s="7" t="s">
        <v>17</v>
      </c>
      <c r="C151" s="28" t="s">
        <v>13</v>
      </c>
      <c r="D151" s="25" t="s">
        <v>14</v>
      </c>
    </row>
    <row r="152" spans="1:4" s="2" customFormat="1" ht="13.55" x14ac:dyDescent="0.25">
      <c r="A152" s="13" t="s">
        <v>65</v>
      </c>
      <c r="B152" s="12" t="s">
        <v>179</v>
      </c>
      <c r="C152" s="33"/>
      <c r="D152" s="26"/>
    </row>
    <row r="153" spans="1:4" s="2" customFormat="1" ht="13.55" x14ac:dyDescent="0.25">
      <c r="A153" s="13" t="s">
        <v>66</v>
      </c>
      <c r="B153" s="12" t="s">
        <v>67</v>
      </c>
      <c r="C153" s="34"/>
      <c r="D153" s="26"/>
    </row>
    <row r="154" spans="1:4" s="2" customFormat="1" ht="13.55" x14ac:dyDescent="0.25">
      <c r="A154" s="13" t="s">
        <v>68</v>
      </c>
      <c r="B154" s="12" t="s">
        <v>69</v>
      </c>
      <c r="C154" s="34"/>
      <c r="D154" s="26"/>
    </row>
    <row r="155" spans="1:4" s="2" customFormat="1" ht="13.55" x14ac:dyDescent="0.25">
      <c r="A155" s="13" t="s">
        <v>70</v>
      </c>
      <c r="B155" s="12" t="s">
        <v>71</v>
      </c>
      <c r="C155" s="34"/>
      <c r="D155" s="26"/>
    </row>
    <row r="156" spans="1:4" s="2" customFormat="1" ht="13.55" x14ac:dyDescent="0.25">
      <c r="A156" s="13" t="s">
        <v>72</v>
      </c>
      <c r="B156" s="12" t="s">
        <v>73</v>
      </c>
      <c r="C156" s="34"/>
      <c r="D156" s="26"/>
    </row>
    <row r="157" spans="1:4" s="2" customFormat="1" ht="57.05" customHeight="1" x14ac:dyDescent="0.25">
      <c r="A157" s="13" t="s">
        <v>74</v>
      </c>
      <c r="B157" s="12" t="s">
        <v>75</v>
      </c>
      <c r="C157" s="34"/>
      <c r="D157" s="26"/>
    </row>
    <row r="158" spans="1:4" s="2" customFormat="1" thickBot="1" x14ac:dyDescent="0.3">
      <c r="A158" s="42" t="s">
        <v>0</v>
      </c>
      <c r="B158" s="43" t="s">
        <v>76</v>
      </c>
      <c r="C158" s="35"/>
      <c r="D158" s="27"/>
    </row>
    <row r="159" spans="1:4" s="2" customFormat="1" ht="14.3" customHeight="1" thickTop="1" x14ac:dyDescent="0.25">
      <c r="A159" s="15" t="s">
        <v>3</v>
      </c>
      <c r="B159" s="16">
        <v>8</v>
      </c>
      <c r="C159" s="30" t="s">
        <v>173</v>
      </c>
      <c r="D159" s="56"/>
    </row>
    <row r="160" spans="1:4" x14ac:dyDescent="0.25">
      <c r="C160" s="31" t="s">
        <v>183</v>
      </c>
      <c r="D160" s="55">
        <f>(B159*D159)</f>
        <v>0</v>
      </c>
    </row>
    <row r="162" spans="1:4" s="1" customFormat="1" x14ac:dyDescent="0.25">
      <c r="A162" s="10" t="s">
        <v>30</v>
      </c>
      <c r="B162" s="41"/>
      <c r="C162" s="10"/>
      <c r="D162" s="9"/>
    </row>
    <row r="163" spans="1:4" s="6" customFormat="1" ht="27.1" customHeight="1" x14ac:dyDescent="0.25">
      <c r="A163" s="8" t="s">
        <v>77</v>
      </c>
      <c r="B163" s="7" t="s">
        <v>17</v>
      </c>
      <c r="C163" s="28" t="s">
        <v>13</v>
      </c>
      <c r="D163" s="25" t="s">
        <v>14</v>
      </c>
    </row>
    <row r="164" spans="1:4" s="2" customFormat="1" ht="13.55" x14ac:dyDescent="0.25">
      <c r="A164" s="13" t="s">
        <v>50</v>
      </c>
      <c r="B164" s="12" t="s">
        <v>79</v>
      </c>
      <c r="C164" s="33"/>
      <c r="D164" s="26"/>
    </row>
    <row r="165" spans="1:4" s="2" customFormat="1" ht="13.55" x14ac:dyDescent="0.25">
      <c r="A165" s="13" t="s">
        <v>80</v>
      </c>
      <c r="B165" s="12" t="s">
        <v>96</v>
      </c>
      <c r="C165" s="34"/>
      <c r="D165" s="26"/>
    </row>
    <row r="166" spans="1:4" s="2" customFormat="1" ht="13.55" x14ac:dyDescent="0.25">
      <c r="A166" s="13" t="s">
        <v>81</v>
      </c>
      <c r="B166" s="12" t="s">
        <v>97</v>
      </c>
      <c r="C166" s="34"/>
      <c r="D166" s="26"/>
    </row>
    <row r="167" spans="1:4" s="2" customFormat="1" ht="13.55" x14ac:dyDescent="0.25">
      <c r="A167" s="13" t="s">
        <v>82</v>
      </c>
      <c r="B167" s="12" t="s">
        <v>98</v>
      </c>
      <c r="C167" s="34"/>
      <c r="D167" s="26"/>
    </row>
    <row r="168" spans="1:4" s="2" customFormat="1" ht="13.55" x14ac:dyDescent="0.25">
      <c r="A168" s="13" t="s">
        <v>83</v>
      </c>
      <c r="B168" s="12" t="s">
        <v>99</v>
      </c>
      <c r="C168" s="34"/>
      <c r="D168" s="26"/>
    </row>
    <row r="169" spans="1:4" s="2" customFormat="1" ht="13.55" x14ac:dyDescent="0.25">
      <c r="A169" s="13" t="s">
        <v>84</v>
      </c>
      <c r="B169" s="12" t="s">
        <v>100</v>
      </c>
      <c r="C169" s="34"/>
      <c r="D169" s="26"/>
    </row>
    <row r="170" spans="1:4" s="2" customFormat="1" ht="13.55" x14ac:dyDescent="0.25">
      <c r="A170" s="13" t="s">
        <v>85</v>
      </c>
      <c r="B170" s="12" t="s">
        <v>101</v>
      </c>
      <c r="C170" s="34"/>
      <c r="D170" s="26"/>
    </row>
    <row r="171" spans="1:4" s="2" customFormat="1" ht="13.55" x14ac:dyDescent="0.25">
      <c r="A171" s="13" t="s">
        <v>86</v>
      </c>
      <c r="B171" s="12" t="s">
        <v>102</v>
      </c>
      <c r="C171" s="34"/>
      <c r="D171" s="26"/>
    </row>
    <row r="172" spans="1:4" s="2" customFormat="1" ht="13.55" x14ac:dyDescent="0.25">
      <c r="A172" s="13" t="s">
        <v>87</v>
      </c>
      <c r="B172" s="12" t="s">
        <v>103</v>
      </c>
      <c r="C172" s="34"/>
      <c r="D172" s="26"/>
    </row>
    <row r="173" spans="1:4" s="2" customFormat="1" ht="13.55" x14ac:dyDescent="0.25">
      <c r="A173" s="13" t="s">
        <v>88</v>
      </c>
      <c r="B173" s="12" t="s">
        <v>104</v>
      </c>
      <c r="C173" s="34"/>
      <c r="D173" s="26"/>
    </row>
    <row r="174" spans="1:4" s="2" customFormat="1" ht="13.55" x14ac:dyDescent="0.25">
      <c r="A174" s="13" t="s">
        <v>89</v>
      </c>
      <c r="B174" s="12" t="s">
        <v>105</v>
      </c>
      <c r="C174" s="34"/>
      <c r="D174" s="26"/>
    </row>
    <row r="175" spans="1:4" s="2" customFormat="1" ht="15" customHeight="1" x14ac:dyDescent="0.25">
      <c r="A175" s="13" t="s">
        <v>90</v>
      </c>
      <c r="B175" s="12" t="s">
        <v>106</v>
      </c>
      <c r="C175" s="34"/>
      <c r="D175" s="26"/>
    </row>
    <row r="176" spans="1:4" s="2" customFormat="1" ht="13.55" x14ac:dyDescent="0.25">
      <c r="A176" s="13" t="s">
        <v>91</v>
      </c>
      <c r="B176" s="12" t="s">
        <v>107</v>
      </c>
      <c r="C176" s="34"/>
      <c r="D176" s="26"/>
    </row>
    <row r="177" spans="1:4" s="2" customFormat="1" ht="13.55" x14ac:dyDescent="0.25">
      <c r="A177" s="13" t="s">
        <v>92</v>
      </c>
      <c r="B177" s="12" t="s">
        <v>108</v>
      </c>
      <c r="C177" s="34"/>
      <c r="D177" s="26"/>
    </row>
    <row r="178" spans="1:4" s="2" customFormat="1" ht="13.55" x14ac:dyDescent="0.25">
      <c r="A178" s="13" t="s">
        <v>93</v>
      </c>
      <c r="B178" s="12" t="s">
        <v>109</v>
      </c>
      <c r="C178" s="34"/>
      <c r="D178" s="26"/>
    </row>
    <row r="179" spans="1:4" s="2" customFormat="1" ht="13.55" x14ac:dyDescent="0.25">
      <c r="A179" s="13" t="s">
        <v>94</v>
      </c>
      <c r="B179" s="12" t="s">
        <v>110</v>
      </c>
      <c r="C179" s="34"/>
      <c r="D179" s="26"/>
    </row>
    <row r="180" spans="1:4" s="2" customFormat="1" ht="13.55" x14ac:dyDescent="0.25">
      <c r="A180" s="13" t="s">
        <v>95</v>
      </c>
      <c r="B180" s="12" t="s">
        <v>111</v>
      </c>
      <c r="C180" s="34"/>
      <c r="D180" s="26"/>
    </row>
    <row r="181" spans="1:4" s="2" customFormat="1" thickBot="1" x14ac:dyDescent="0.3">
      <c r="A181" s="42" t="s">
        <v>0</v>
      </c>
      <c r="B181" s="43" t="s">
        <v>78</v>
      </c>
      <c r="C181" s="35"/>
      <c r="D181" s="27"/>
    </row>
    <row r="182" spans="1:4" s="2" customFormat="1" ht="14.3" customHeight="1" thickTop="1" x14ac:dyDescent="0.25">
      <c r="A182" s="15" t="s">
        <v>3</v>
      </c>
      <c r="B182" s="16">
        <v>1</v>
      </c>
      <c r="C182" s="30" t="s">
        <v>173</v>
      </c>
      <c r="D182" s="56"/>
    </row>
    <row r="183" spans="1:4" x14ac:dyDescent="0.25">
      <c r="C183" s="31" t="s">
        <v>173</v>
      </c>
      <c r="D183" s="55">
        <f>(B182*D182)</f>
        <v>0</v>
      </c>
    </row>
    <row r="185" spans="1:4" s="1" customFormat="1" x14ac:dyDescent="0.25">
      <c r="A185" s="10" t="s">
        <v>31</v>
      </c>
      <c r="B185" s="41"/>
      <c r="C185" s="10"/>
      <c r="D185" s="9"/>
    </row>
    <row r="186" spans="1:4" s="6" customFormat="1" ht="27.1" customHeight="1" x14ac:dyDescent="0.25">
      <c r="A186" s="8" t="s">
        <v>32</v>
      </c>
      <c r="B186" s="7" t="s">
        <v>17</v>
      </c>
      <c r="C186" s="28" t="s">
        <v>13</v>
      </c>
      <c r="D186" s="25" t="s">
        <v>14</v>
      </c>
    </row>
    <row r="187" spans="1:4" s="2" customFormat="1" ht="40.65" x14ac:dyDescent="0.25">
      <c r="A187" s="13" t="s">
        <v>33</v>
      </c>
      <c r="B187" s="12" t="s">
        <v>130</v>
      </c>
      <c r="C187" s="33"/>
      <c r="D187" s="26"/>
    </row>
    <row r="188" spans="1:4" s="2" customFormat="1" ht="27.1" x14ac:dyDescent="0.25">
      <c r="A188" s="13" t="s">
        <v>34</v>
      </c>
      <c r="B188" s="12" t="s">
        <v>35</v>
      </c>
      <c r="C188" s="34"/>
      <c r="D188" s="26"/>
    </row>
    <row r="189" spans="1:4" s="2" customFormat="1" ht="13.55" x14ac:dyDescent="0.25">
      <c r="A189" s="13" t="s">
        <v>36</v>
      </c>
      <c r="B189" s="12" t="s">
        <v>131</v>
      </c>
      <c r="C189" s="34"/>
      <c r="D189" s="26"/>
    </row>
    <row r="190" spans="1:4" s="2" customFormat="1" ht="27.1" x14ac:dyDescent="0.25">
      <c r="A190" s="13" t="s">
        <v>38</v>
      </c>
      <c r="B190" s="12" t="s">
        <v>132</v>
      </c>
      <c r="C190" s="34"/>
      <c r="D190" s="26"/>
    </row>
    <row r="191" spans="1:4" s="2" customFormat="1" ht="27.1" x14ac:dyDescent="0.25">
      <c r="A191" s="13" t="s">
        <v>40</v>
      </c>
      <c r="B191" s="12" t="s">
        <v>41</v>
      </c>
      <c r="C191" s="34"/>
      <c r="D191" s="26"/>
    </row>
    <row r="192" spans="1:4" s="2" customFormat="1" ht="13.55" x14ac:dyDescent="0.25">
      <c r="A192" s="13" t="s">
        <v>42</v>
      </c>
      <c r="B192" s="12" t="s">
        <v>133</v>
      </c>
      <c r="C192" s="34"/>
      <c r="D192" s="26"/>
    </row>
    <row r="193" spans="1:4" s="2" customFormat="1" ht="13.55" x14ac:dyDescent="0.25">
      <c r="A193" s="13" t="s">
        <v>44</v>
      </c>
      <c r="B193" s="12" t="s">
        <v>45</v>
      </c>
      <c r="C193" s="34"/>
      <c r="D193" s="26"/>
    </row>
    <row r="194" spans="1:4" s="2" customFormat="1" ht="54.2" x14ac:dyDescent="0.25">
      <c r="A194" s="13" t="s">
        <v>46</v>
      </c>
      <c r="B194" s="12" t="s">
        <v>134</v>
      </c>
      <c r="C194" s="34"/>
      <c r="D194" s="26"/>
    </row>
    <row r="195" spans="1:4" s="2" customFormat="1" ht="13.55" x14ac:dyDescent="0.25">
      <c r="A195" s="13" t="s">
        <v>60</v>
      </c>
      <c r="B195" s="12" t="s">
        <v>61</v>
      </c>
      <c r="C195" s="34"/>
      <c r="D195" s="26"/>
    </row>
    <row r="196" spans="1:4" s="2" customFormat="1" ht="13.55" x14ac:dyDescent="0.25">
      <c r="A196" s="13" t="s">
        <v>48</v>
      </c>
      <c r="B196" s="12" t="s">
        <v>135</v>
      </c>
      <c r="C196" s="34"/>
      <c r="D196" s="26"/>
    </row>
    <row r="197" spans="1:4" s="2" customFormat="1" ht="13.55" x14ac:dyDescent="0.25">
      <c r="A197" s="13" t="s">
        <v>50</v>
      </c>
      <c r="B197" s="12" t="s">
        <v>51</v>
      </c>
      <c r="C197" s="34"/>
      <c r="D197" s="26"/>
    </row>
    <row r="198" spans="1:4" s="2" customFormat="1" ht="13.55" x14ac:dyDescent="0.25">
      <c r="A198" s="13" t="s">
        <v>52</v>
      </c>
      <c r="B198" s="12" t="s">
        <v>136</v>
      </c>
      <c r="C198" s="34"/>
      <c r="D198" s="26"/>
    </row>
    <row r="199" spans="1:4" s="2" customFormat="1" ht="27.8" thickBot="1" x14ac:dyDescent="0.3">
      <c r="A199" s="42" t="s">
        <v>0</v>
      </c>
      <c r="B199" s="43" t="s">
        <v>138</v>
      </c>
      <c r="C199" s="34"/>
      <c r="D199" s="27"/>
    </row>
    <row r="200" spans="1:4" s="2" customFormat="1" ht="14.3" customHeight="1" thickTop="1" x14ac:dyDescent="0.25">
      <c r="A200" s="15" t="s">
        <v>3</v>
      </c>
      <c r="B200" s="16">
        <v>1</v>
      </c>
      <c r="C200" s="30" t="s">
        <v>173</v>
      </c>
      <c r="D200" s="56"/>
    </row>
    <row r="201" spans="1:4" x14ac:dyDescent="0.25">
      <c r="B201" s="36"/>
      <c r="C201" s="31" t="s">
        <v>173</v>
      </c>
      <c r="D201" s="55">
        <f>(B200*D200)</f>
        <v>0</v>
      </c>
    </row>
    <row r="203" spans="1:4" s="1" customFormat="1" x14ac:dyDescent="0.25">
      <c r="A203" s="10" t="s">
        <v>113</v>
      </c>
      <c r="B203" s="41"/>
      <c r="C203" s="10"/>
      <c r="D203" s="9"/>
    </row>
    <row r="204" spans="1:4" s="6" customFormat="1" ht="27.1" customHeight="1" x14ac:dyDescent="0.25">
      <c r="A204" s="8" t="s">
        <v>139</v>
      </c>
      <c r="B204" s="7" t="s">
        <v>17</v>
      </c>
      <c r="C204" s="28" t="s">
        <v>13</v>
      </c>
      <c r="D204" s="25" t="s">
        <v>14</v>
      </c>
    </row>
    <row r="205" spans="1:4" s="2" customFormat="1" ht="26.4" customHeight="1" thickBot="1" x14ac:dyDescent="0.3">
      <c r="A205" s="13" t="s">
        <v>146</v>
      </c>
      <c r="B205" s="12" t="s">
        <v>140</v>
      </c>
      <c r="C205" s="33"/>
      <c r="D205" s="26"/>
    </row>
    <row r="206" spans="1:4" s="2" customFormat="1" ht="14.3" customHeight="1" thickTop="1" x14ac:dyDescent="0.25">
      <c r="A206" s="15" t="s">
        <v>3</v>
      </c>
      <c r="B206" s="16">
        <v>1</v>
      </c>
      <c r="C206" s="30" t="s">
        <v>173</v>
      </c>
      <c r="D206" s="56"/>
    </row>
    <row r="207" spans="1:4" x14ac:dyDescent="0.25">
      <c r="C207" s="31" t="s">
        <v>173</v>
      </c>
      <c r="D207" s="55">
        <f>(B206*D206)</f>
        <v>0</v>
      </c>
    </row>
    <row r="209" spans="1:4" s="1" customFormat="1" x14ac:dyDescent="0.25">
      <c r="A209" s="10" t="s">
        <v>114</v>
      </c>
      <c r="B209" s="41"/>
      <c r="C209" s="10"/>
      <c r="D209" s="9"/>
    </row>
    <row r="210" spans="1:4" s="6" customFormat="1" ht="27.1" customHeight="1" x14ac:dyDescent="0.25">
      <c r="A210" s="8" t="s">
        <v>141</v>
      </c>
      <c r="B210" s="7" t="s">
        <v>17</v>
      </c>
      <c r="C210" s="28" t="s">
        <v>13</v>
      </c>
      <c r="D210" s="25" t="s">
        <v>14</v>
      </c>
    </row>
    <row r="211" spans="1:4" s="2" customFormat="1" ht="94.85" x14ac:dyDescent="0.25">
      <c r="A211" s="13" t="s">
        <v>142</v>
      </c>
      <c r="B211" s="12" t="s">
        <v>143</v>
      </c>
      <c r="C211" s="33"/>
      <c r="D211" s="26"/>
    </row>
    <row r="212" spans="1:4" s="2" customFormat="1" thickBot="1" x14ac:dyDescent="0.3">
      <c r="A212" s="13" t="s">
        <v>145</v>
      </c>
      <c r="B212" s="12" t="s">
        <v>144</v>
      </c>
      <c r="C212" s="34"/>
      <c r="D212" s="26"/>
    </row>
    <row r="213" spans="1:4" s="2" customFormat="1" ht="14.3" customHeight="1" thickTop="1" x14ac:dyDescent="0.25">
      <c r="A213" s="15" t="s">
        <v>3</v>
      </c>
      <c r="B213" s="16">
        <v>1</v>
      </c>
      <c r="C213" s="30" t="s">
        <v>173</v>
      </c>
      <c r="D213" s="56"/>
    </row>
    <row r="214" spans="1:4" x14ac:dyDescent="0.25">
      <c r="C214" s="31" t="s">
        <v>173</v>
      </c>
      <c r="D214" s="55">
        <f>(B213*D213)</f>
        <v>0</v>
      </c>
    </row>
    <row r="216" spans="1:4" s="1" customFormat="1" x14ac:dyDescent="0.25">
      <c r="A216" s="10" t="s">
        <v>115</v>
      </c>
      <c r="B216" s="41"/>
      <c r="C216" s="10"/>
      <c r="D216" s="9"/>
    </row>
    <row r="217" spans="1:4" s="6" customFormat="1" ht="27.1" customHeight="1" x14ac:dyDescent="0.25">
      <c r="A217" s="8" t="s">
        <v>147</v>
      </c>
      <c r="B217" s="7" t="s">
        <v>17</v>
      </c>
      <c r="C217" s="28" t="s">
        <v>13</v>
      </c>
      <c r="D217" s="25" t="s">
        <v>14</v>
      </c>
    </row>
    <row r="218" spans="1:4" s="2" customFormat="1" ht="108.4" x14ac:dyDescent="0.25">
      <c r="A218" s="13" t="s">
        <v>142</v>
      </c>
      <c r="B218" s="12" t="s">
        <v>148</v>
      </c>
      <c r="C218" s="33"/>
      <c r="D218" s="26"/>
    </row>
    <row r="219" spans="1:4" s="2" customFormat="1" thickBot="1" x14ac:dyDescent="0.3">
      <c r="A219" s="13" t="s">
        <v>145</v>
      </c>
      <c r="B219" s="12" t="s">
        <v>149</v>
      </c>
      <c r="C219" s="34"/>
      <c r="D219" s="26"/>
    </row>
    <row r="220" spans="1:4" s="2" customFormat="1" ht="14.3" customHeight="1" thickTop="1" x14ac:dyDescent="0.25">
      <c r="A220" s="15" t="s">
        <v>3</v>
      </c>
      <c r="B220" s="16">
        <v>6</v>
      </c>
      <c r="C220" s="30" t="s">
        <v>173</v>
      </c>
      <c r="D220" s="56"/>
    </row>
    <row r="221" spans="1:4" x14ac:dyDescent="0.25">
      <c r="C221" s="31" t="s">
        <v>184</v>
      </c>
      <c r="D221" s="55">
        <f>(B220*D220)</f>
        <v>0</v>
      </c>
    </row>
    <row r="223" spans="1:4" s="1" customFormat="1" x14ac:dyDescent="0.25">
      <c r="A223" s="10" t="s">
        <v>116</v>
      </c>
      <c r="B223" s="41"/>
      <c r="C223" s="10"/>
      <c r="D223" s="9"/>
    </row>
    <row r="224" spans="1:4" s="6" customFormat="1" ht="27.1" customHeight="1" x14ac:dyDescent="0.25">
      <c r="A224" s="8" t="s">
        <v>150</v>
      </c>
      <c r="B224" s="7" t="s">
        <v>17</v>
      </c>
      <c r="C224" s="28" t="s">
        <v>13</v>
      </c>
      <c r="D224" s="25" t="s">
        <v>14</v>
      </c>
    </row>
    <row r="225" spans="1:4" s="2" customFormat="1" ht="40.65" x14ac:dyDescent="0.25">
      <c r="A225" s="53" t="s">
        <v>33</v>
      </c>
      <c r="B225" s="54" t="s">
        <v>151</v>
      </c>
      <c r="C225" s="33"/>
      <c r="D225" s="26"/>
    </row>
    <row r="226" spans="1:4" s="2" customFormat="1" ht="27.1" x14ac:dyDescent="0.25">
      <c r="A226" s="53" t="s">
        <v>34</v>
      </c>
      <c r="B226" s="54" t="s">
        <v>152</v>
      </c>
      <c r="C226" s="34"/>
      <c r="D226" s="26"/>
    </row>
    <row r="227" spans="1:4" s="2" customFormat="1" ht="13.55" x14ac:dyDescent="0.25">
      <c r="A227" s="53" t="s">
        <v>36</v>
      </c>
      <c r="B227" s="54" t="s">
        <v>153</v>
      </c>
      <c r="C227" s="34"/>
      <c r="D227" s="26"/>
    </row>
    <row r="228" spans="1:4" s="2" customFormat="1" ht="13.55" x14ac:dyDescent="0.25">
      <c r="A228" s="53" t="s">
        <v>38</v>
      </c>
      <c r="B228" s="54" t="s">
        <v>154</v>
      </c>
      <c r="C228" s="34"/>
      <c r="D228" s="26"/>
    </row>
    <row r="229" spans="1:4" s="2" customFormat="1" ht="13.55" x14ac:dyDescent="0.25">
      <c r="A229" s="53" t="s">
        <v>40</v>
      </c>
      <c r="B229" s="54" t="s">
        <v>155</v>
      </c>
      <c r="C229" s="34"/>
      <c r="D229" s="26"/>
    </row>
    <row r="230" spans="1:4" s="2" customFormat="1" ht="13.55" x14ac:dyDescent="0.25">
      <c r="A230" s="53" t="s">
        <v>42</v>
      </c>
      <c r="B230" s="54" t="s">
        <v>133</v>
      </c>
      <c r="C230" s="34"/>
      <c r="D230" s="26"/>
    </row>
    <row r="231" spans="1:4" s="2" customFormat="1" ht="13.55" x14ac:dyDescent="0.25">
      <c r="A231" s="53" t="s">
        <v>44</v>
      </c>
      <c r="B231" s="54" t="s">
        <v>156</v>
      </c>
      <c r="C231" s="34"/>
      <c r="D231" s="26"/>
    </row>
    <row r="232" spans="1:4" s="2" customFormat="1" ht="67.75" x14ac:dyDescent="0.25">
      <c r="A232" s="53" t="s">
        <v>46</v>
      </c>
      <c r="B232" s="54" t="s">
        <v>157</v>
      </c>
      <c r="C232" s="34"/>
      <c r="D232" s="26"/>
    </row>
    <row r="233" spans="1:4" s="2" customFormat="1" ht="13.55" x14ac:dyDescent="0.25">
      <c r="A233" s="53" t="s">
        <v>158</v>
      </c>
      <c r="B233" s="54" t="s">
        <v>159</v>
      </c>
      <c r="C233" s="34"/>
      <c r="D233" s="26"/>
    </row>
    <row r="234" spans="1:4" s="2" customFormat="1" ht="13.55" x14ac:dyDescent="0.25">
      <c r="A234" s="53" t="s">
        <v>48</v>
      </c>
      <c r="B234" s="54" t="s">
        <v>160</v>
      </c>
      <c r="C234" s="34"/>
      <c r="D234" s="26"/>
    </row>
    <row r="235" spans="1:4" s="2" customFormat="1" ht="13.55" x14ac:dyDescent="0.25">
      <c r="A235" s="53" t="s">
        <v>50</v>
      </c>
      <c r="B235" s="54" t="s">
        <v>51</v>
      </c>
      <c r="C235" s="34"/>
      <c r="D235" s="26"/>
    </row>
    <row r="236" spans="1:4" s="2" customFormat="1" ht="13.55" x14ac:dyDescent="0.25">
      <c r="A236" s="42" t="s">
        <v>52</v>
      </c>
      <c r="B236" s="43" t="s">
        <v>161</v>
      </c>
      <c r="C236" s="34"/>
      <c r="D236" s="26"/>
    </row>
    <row r="237" spans="1:4" s="2" customFormat="1" ht="27.8" thickBot="1" x14ac:dyDescent="0.3">
      <c r="A237" s="42" t="s">
        <v>0</v>
      </c>
      <c r="B237" s="43" t="s">
        <v>137</v>
      </c>
      <c r="C237" s="35"/>
      <c r="D237" s="27"/>
    </row>
    <row r="238" spans="1:4" s="2" customFormat="1" ht="14.3" customHeight="1" thickTop="1" x14ac:dyDescent="0.25">
      <c r="A238" s="15" t="s">
        <v>3</v>
      </c>
      <c r="B238" s="16">
        <v>1</v>
      </c>
      <c r="C238" s="30" t="s">
        <v>173</v>
      </c>
      <c r="D238" s="56"/>
    </row>
    <row r="239" spans="1:4" x14ac:dyDescent="0.25">
      <c r="C239" s="31" t="s">
        <v>173</v>
      </c>
      <c r="D239" s="55">
        <f>(B238*D238)</f>
        <v>0</v>
      </c>
    </row>
    <row r="241" spans="1:4" s="1" customFormat="1" x14ac:dyDescent="0.25">
      <c r="A241" s="10" t="s">
        <v>117</v>
      </c>
      <c r="B241" s="41"/>
      <c r="C241" s="10"/>
      <c r="D241" s="9"/>
    </row>
    <row r="242" spans="1:4" s="6" customFormat="1" ht="27.1" customHeight="1" x14ac:dyDescent="0.25">
      <c r="A242" s="8" t="s">
        <v>162</v>
      </c>
      <c r="B242" s="7" t="s">
        <v>17</v>
      </c>
      <c r="C242" s="28" t="s">
        <v>13</v>
      </c>
      <c r="D242" s="25" t="s">
        <v>14</v>
      </c>
    </row>
    <row r="243" spans="1:4" s="2" customFormat="1" ht="94.85" x14ac:dyDescent="0.25">
      <c r="A243" s="13" t="s">
        <v>142</v>
      </c>
      <c r="B243" s="12" t="s">
        <v>163</v>
      </c>
      <c r="C243" s="33"/>
      <c r="D243" s="26"/>
    </row>
    <row r="244" spans="1:4" s="2" customFormat="1" thickBot="1" x14ac:dyDescent="0.3">
      <c r="A244" s="13" t="s">
        <v>145</v>
      </c>
      <c r="B244" s="12" t="s">
        <v>164</v>
      </c>
      <c r="C244" s="34"/>
      <c r="D244" s="26"/>
    </row>
    <row r="245" spans="1:4" s="2" customFormat="1" ht="14.3" customHeight="1" thickTop="1" x14ac:dyDescent="0.25">
      <c r="A245" s="15" t="s">
        <v>3</v>
      </c>
      <c r="B245" s="16">
        <v>6</v>
      </c>
      <c r="C245" s="30" t="s">
        <v>173</v>
      </c>
      <c r="D245" s="56"/>
    </row>
    <row r="246" spans="1:4" x14ac:dyDescent="0.25">
      <c r="C246" s="31" t="s">
        <v>184</v>
      </c>
      <c r="D246" s="55">
        <f>(B245*D245)</f>
        <v>0</v>
      </c>
    </row>
    <row r="249" spans="1:4" s="1" customFormat="1" x14ac:dyDescent="0.25">
      <c r="A249" s="10" t="s">
        <v>124</v>
      </c>
      <c r="B249" s="41"/>
      <c r="C249" s="10"/>
      <c r="D249" s="9"/>
    </row>
    <row r="250" spans="1:4" s="6" customFormat="1" ht="27.1" customHeight="1" x14ac:dyDescent="0.25">
      <c r="A250" s="8" t="s">
        <v>165</v>
      </c>
      <c r="B250" s="7" t="s">
        <v>17</v>
      </c>
      <c r="C250" s="28" t="s">
        <v>13</v>
      </c>
      <c r="D250" s="25" t="s">
        <v>14</v>
      </c>
    </row>
    <row r="251" spans="1:4" s="2" customFormat="1" ht="40.65" x14ac:dyDescent="0.25">
      <c r="A251" s="53" t="s">
        <v>33</v>
      </c>
      <c r="B251" s="54" t="s">
        <v>166</v>
      </c>
      <c r="C251" s="33"/>
      <c r="D251" s="26"/>
    </row>
    <row r="252" spans="1:4" s="2" customFormat="1" ht="13.55" x14ac:dyDescent="0.25">
      <c r="A252" s="53" t="s">
        <v>34</v>
      </c>
      <c r="B252" s="54" t="s">
        <v>167</v>
      </c>
      <c r="C252" s="34"/>
      <c r="D252" s="26"/>
    </row>
    <row r="253" spans="1:4" s="2" customFormat="1" ht="13.55" x14ac:dyDescent="0.25">
      <c r="A253" s="53" t="s">
        <v>36</v>
      </c>
      <c r="B253" s="54" t="s">
        <v>131</v>
      </c>
      <c r="C253" s="34"/>
      <c r="D253" s="26"/>
    </row>
    <row r="254" spans="1:4" s="2" customFormat="1" ht="13.55" x14ac:dyDescent="0.25">
      <c r="A254" s="53" t="s">
        <v>38</v>
      </c>
      <c r="B254" s="54" t="s">
        <v>168</v>
      </c>
      <c r="C254" s="34"/>
      <c r="D254" s="26"/>
    </row>
    <row r="255" spans="1:4" s="2" customFormat="1" ht="27.1" x14ac:dyDescent="0.25">
      <c r="A255" s="53" t="s">
        <v>40</v>
      </c>
      <c r="B255" s="54" t="s">
        <v>169</v>
      </c>
      <c r="C255" s="34"/>
      <c r="D255" s="26"/>
    </row>
    <row r="256" spans="1:4" s="2" customFormat="1" ht="13.55" x14ac:dyDescent="0.25">
      <c r="A256" s="53" t="s">
        <v>42</v>
      </c>
      <c r="B256" s="54" t="s">
        <v>133</v>
      </c>
      <c r="C256" s="34"/>
      <c r="D256" s="26"/>
    </row>
    <row r="257" spans="1:4" s="2" customFormat="1" ht="67.75" x14ac:dyDescent="0.25">
      <c r="A257" s="53" t="s">
        <v>46</v>
      </c>
      <c r="B257" s="54" t="s">
        <v>170</v>
      </c>
      <c r="C257" s="34"/>
      <c r="D257" s="26"/>
    </row>
    <row r="258" spans="1:4" s="2" customFormat="1" ht="13.55" x14ac:dyDescent="0.25">
      <c r="A258" s="53" t="s">
        <v>158</v>
      </c>
      <c r="B258" s="54" t="s">
        <v>159</v>
      </c>
      <c r="C258" s="34"/>
      <c r="D258" s="26"/>
    </row>
    <row r="259" spans="1:4" s="2" customFormat="1" ht="13.55" x14ac:dyDescent="0.25">
      <c r="A259" s="53" t="s">
        <v>50</v>
      </c>
      <c r="B259" s="54" t="s">
        <v>51</v>
      </c>
      <c r="C259" s="34"/>
      <c r="D259" s="26"/>
    </row>
    <row r="260" spans="1:4" s="2" customFormat="1" ht="13.55" x14ac:dyDescent="0.25">
      <c r="A260" s="42" t="s">
        <v>52</v>
      </c>
      <c r="B260" s="43" t="s">
        <v>171</v>
      </c>
      <c r="C260" s="34"/>
      <c r="D260" s="26"/>
    </row>
    <row r="261" spans="1:4" s="2" customFormat="1" thickBot="1" x14ac:dyDescent="0.3">
      <c r="A261" s="42" t="s">
        <v>0</v>
      </c>
      <c r="B261" s="43" t="s">
        <v>172</v>
      </c>
      <c r="C261" s="35"/>
      <c r="D261" s="27"/>
    </row>
    <row r="262" spans="1:4" s="2" customFormat="1" ht="14.3" customHeight="1" thickTop="1" x14ac:dyDescent="0.25">
      <c r="A262" s="15" t="s">
        <v>3</v>
      </c>
      <c r="B262" s="16">
        <v>1</v>
      </c>
      <c r="C262" s="30" t="s">
        <v>173</v>
      </c>
      <c r="D262" s="56"/>
    </row>
    <row r="263" spans="1:4" x14ac:dyDescent="0.25">
      <c r="B263" s="52"/>
      <c r="C263" s="31" t="s">
        <v>173</v>
      </c>
      <c r="D263" s="55">
        <f>(B262*D262)</f>
        <v>0</v>
      </c>
    </row>
    <row r="264" spans="1:4" x14ac:dyDescent="0.25">
      <c r="A264" s="10" t="s">
        <v>299</v>
      </c>
    </row>
    <row r="265" spans="1:4" ht="23.35" customHeight="1" x14ac:dyDescent="0.25">
      <c r="C265" s="32" t="s">
        <v>15</v>
      </c>
      <c r="D265" s="55">
        <f>SUM(D30,D44,D59,D77,D93,D114,D131,D148,D160,D183,D201,D207,D214,D221,D239,D246,D263)</f>
        <v>0</v>
      </c>
    </row>
    <row r="266" spans="1:4" x14ac:dyDescent="0.25">
      <c r="A266" s="10" t="s">
        <v>19</v>
      </c>
      <c r="B266" s="4"/>
    </row>
    <row r="267" spans="1:4" s="45" customFormat="1" x14ac:dyDescent="0.25">
      <c r="A267" s="46" t="s">
        <v>185</v>
      </c>
      <c r="B267" s="46" t="s">
        <v>20</v>
      </c>
      <c r="C267" s="4"/>
      <c r="D267" s="4"/>
    </row>
    <row r="268" spans="1:4" s="45" customFormat="1" x14ac:dyDescent="0.25">
      <c r="A268" s="47" t="s">
        <v>187</v>
      </c>
      <c r="B268" s="48" t="s">
        <v>21</v>
      </c>
      <c r="C268" s="4"/>
      <c r="D268" s="4"/>
    </row>
    <row r="269" spans="1:4" s="45" customFormat="1" x14ac:dyDescent="0.25">
      <c r="A269" s="47" t="s">
        <v>186</v>
      </c>
      <c r="B269" s="48" t="s">
        <v>178</v>
      </c>
      <c r="C269" s="4"/>
      <c r="D269" s="4"/>
    </row>
    <row r="270" spans="1:4" s="45" customFormat="1" x14ac:dyDescent="0.25">
      <c r="C270" s="4"/>
      <c r="D270" s="4"/>
    </row>
    <row r="271" spans="1:4" s="45" customFormat="1" x14ac:dyDescent="0.25">
      <c r="A271" s="10" t="s">
        <v>22</v>
      </c>
      <c r="B271" s="4"/>
      <c r="C271" s="4"/>
      <c r="D271" s="4"/>
    </row>
    <row r="272" spans="1:4" s="45" customFormat="1" x14ac:dyDescent="0.25">
      <c r="A272" s="45" t="s">
        <v>23</v>
      </c>
      <c r="B272" s="45" t="s">
        <v>176</v>
      </c>
      <c r="C272" s="4"/>
      <c r="D272" s="4"/>
    </row>
    <row r="273" spans="1:4" s="45" customFormat="1" x14ac:dyDescent="0.25">
      <c r="A273" s="45" t="s">
        <v>24</v>
      </c>
      <c r="B273" s="21" t="s">
        <v>177</v>
      </c>
      <c r="C273" s="4"/>
      <c r="D273" s="4"/>
    </row>
    <row r="274" spans="1:4" s="45" customFormat="1" x14ac:dyDescent="0.25">
      <c r="A274" s="4" t="s">
        <v>174</v>
      </c>
      <c r="B274" s="4" t="s">
        <v>175</v>
      </c>
      <c r="C274" s="4"/>
      <c r="D274" s="4"/>
    </row>
  </sheetData>
  <sheetProtection password="C62C" sheet="1" objects="1" scenarios="1" formatCells="0" formatColumns="0" formatRows="0" insertRows="0" insertHyperlinks="0"/>
  <protectedRanges>
    <protectedRange sqref="C14:D265" name="Oblast1"/>
  </protectedRanges>
  <customSheetViews>
    <customSheetView guid="{8B20957F-0932-453C-B7AE-B2199FD8D7A5}" showPageBreaks="1" fitToPage="1">
      <rowBreaks count="1" manualBreakCount="1">
        <brk id="29" max="16383" man="1"/>
      </rowBreaks>
      <pageMargins left="0.70866141732283472" right="0.51181102362204722" top="0.78740157480314965" bottom="0.59055118110236227" header="0.31496062992125984" footer="0.31496062992125984"/>
      <pageSetup paperSize="9" scale="70" fitToHeight="0" orientation="landscape" r:id="rId1"/>
      <headerFooter>
        <oddHeader>&amp;L&amp;"-,Kurzíva"&amp;9Janáčkova akademie múzických umění v Brně</oddHeader>
        <oddFooter>&amp;C&amp;9&amp;P</oddFooter>
      </headerFooter>
    </customSheetView>
  </customSheetViews>
  <mergeCells count="4">
    <mergeCell ref="A49:B49"/>
    <mergeCell ref="A63:B63"/>
    <mergeCell ref="A97:B97"/>
    <mergeCell ref="A81:B81"/>
  </mergeCells>
  <pageMargins left="0.70866141732283472" right="0.70866141732283472" top="0.78740157480314965" bottom="0.98425196850393704" header="0.31496062992125984" footer="0.31496062992125984"/>
  <pageSetup paperSize="9" scale="69" fitToHeight="0" orientation="landscape" r:id="rId2"/>
  <headerFooter>
    <oddHeader>&amp;L&amp;"-,Kurzíva"&amp;9Janáčkova akademie múzických umění v Brně</oddHeader>
    <oddFooter>&amp;C&amp;9&amp;P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3" x14ac:dyDescent="0.25"/>
  <sheetData/>
  <customSheetViews>
    <customSheetView guid="{8B20957F-0932-453C-B7AE-B2199FD8D7A5}">
      <pageMargins left="0.7" right="0.7" top="0.78740157499999996" bottom="0.78740157499999996" header="0.3" footer="0.3"/>
    </customSheetView>
  </customSheetView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3" x14ac:dyDescent="0.25"/>
  <sheetData/>
  <customSheetViews>
    <customSheetView guid="{8B20957F-0932-453C-B7AE-B2199FD8D7A5}">
      <pageMargins left="0.7" right="0.7" top="0.78740157499999996" bottom="0.78740157499999996" header="0.3" footer="0.3"/>
    </customSheetView>
  </customSheetView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Technické podmínky</vt:lpstr>
      <vt:lpstr>List2</vt:lpstr>
      <vt:lpstr>List3</vt:lpstr>
    </vt:vector>
  </TitlesOfParts>
  <Company>Janáčkova akademie múzických umění v Brně</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Helena Korabova</dc:creator>
  <cp:lastModifiedBy>Helena Korabova</cp:lastModifiedBy>
  <cp:lastPrinted>2018-08-28T07:08:45Z</cp:lastPrinted>
  <dcterms:created xsi:type="dcterms:W3CDTF">2015-04-02T08:33:13Z</dcterms:created>
  <dcterms:modified xsi:type="dcterms:W3CDTF">2018-08-28T07:14:19Z</dcterms:modified>
</cp:coreProperties>
</file>