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2435" activeTab="0"/>
  </bookViews>
  <sheets>
    <sheet name="Soupis zařízení" sheetId="4" r:id="rId1"/>
  </sheets>
  <definedNames/>
  <calcPr calcId="145621"/>
</workbook>
</file>

<file path=xl/sharedStrings.xml><?xml version="1.0" encoding="utf-8"?>
<sst xmlns="http://schemas.openxmlformats.org/spreadsheetml/2006/main" count="114" uniqueCount="97">
  <si>
    <t>Popis zařízení</t>
  </si>
  <si>
    <t>Zařízení č.1 - Variabilní prostor Hlediště</t>
  </si>
  <si>
    <t>Zařízení č.2 - Foyer ve 3.NP</t>
  </si>
  <si>
    <t>Zařízení č.3 - Hygienické větrání zkušebna, denní místnosti a zázemí</t>
  </si>
  <si>
    <t>Požární klapky pro VZT</t>
  </si>
  <si>
    <t>Revize na těsnost chladicího zařízení s F-plyny</t>
  </si>
  <si>
    <t>Technik na ceste</t>
  </si>
  <si>
    <t>-</t>
  </si>
  <si>
    <t>Kontroly provozuschopnosti a revize</t>
  </si>
  <si>
    <t>Doprava</t>
  </si>
  <si>
    <r>
      <t xml:space="preserve">Cena celkem
</t>
    </r>
    <r>
      <rPr>
        <sz val="11"/>
        <rFont val="Calibri"/>
        <family val="2"/>
      </rPr>
      <t>Kč bez DPH</t>
    </r>
  </si>
  <si>
    <r>
      <t xml:space="preserve">Jednotková cena
</t>
    </r>
    <r>
      <rPr>
        <sz val="11"/>
        <rFont val="Calibri"/>
        <family val="2"/>
      </rPr>
      <t>Kč bez DPH</t>
    </r>
  </si>
  <si>
    <r>
      <t xml:space="preserve">Počet
</t>
    </r>
    <r>
      <rPr>
        <sz val="11"/>
        <rFont val="Calibri"/>
        <family val="2"/>
      </rPr>
      <t>ks</t>
    </r>
  </si>
  <si>
    <r>
      <rPr>
        <b/>
        <sz val="10"/>
        <rFont val="Calibri"/>
        <family val="2"/>
      </rPr>
      <t>Centrální VZT jednotka</t>
    </r>
    <r>
      <rPr>
        <sz val="10"/>
        <rFont val="Calibri"/>
        <family val="2"/>
      </rPr>
      <t xml:space="preserve">
Bösch P/O = 10 000 / 10 000 m3/h</t>
    </r>
  </si>
  <si>
    <r>
      <rPr>
        <b/>
        <sz val="10"/>
        <rFont val="Calibri"/>
        <family val="2"/>
      </rPr>
      <t>Parní odporový zvlhčovač</t>
    </r>
    <r>
      <rPr>
        <sz val="10"/>
        <rFont val="Calibri"/>
        <family val="2"/>
      </rPr>
      <t xml:space="preserve">
Devatec ElectroVap RTH</t>
    </r>
  </si>
  <si>
    <r>
      <rPr>
        <b/>
        <sz val="10"/>
        <rFont val="Calibri"/>
        <family val="2"/>
      </rPr>
      <t>Venkovní jednotka pro přímé chlazen VZT</t>
    </r>
    <r>
      <rPr>
        <sz val="10"/>
        <rFont val="Calibri"/>
        <family val="2"/>
      </rPr>
      <t xml:space="preserve">
LG / Multi V III / ARUN200LT3</t>
    </r>
  </si>
  <si>
    <r>
      <rPr>
        <b/>
        <sz val="10"/>
        <rFont val="Calibri"/>
        <family val="2"/>
      </rPr>
      <t>Centrální VZT jednotka</t>
    </r>
    <r>
      <rPr>
        <sz val="10"/>
        <rFont val="Calibri"/>
        <family val="2"/>
      </rPr>
      <t xml:space="preserve">
Bösch P/O = 3 700 / 3 700 m3/h</t>
    </r>
  </si>
  <si>
    <r>
      <rPr>
        <b/>
        <sz val="10"/>
        <rFont val="Calibri"/>
        <family val="2"/>
      </rPr>
      <t>Centrální VZT jednotka</t>
    </r>
    <r>
      <rPr>
        <sz val="10"/>
        <rFont val="Calibri"/>
        <family val="2"/>
      </rPr>
      <t xml:space="preserve">
Bösch P/O = 5 500 / 5 500 m3/h</t>
    </r>
  </si>
  <si>
    <r>
      <rPr>
        <b/>
        <sz val="10"/>
        <rFont val="Calibri"/>
        <family val="2"/>
      </rPr>
      <t>Venkovní jednotka klimatizace</t>
    </r>
    <r>
      <rPr>
        <sz val="10"/>
        <rFont val="Calibri"/>
        <family val="2"/>
      </rPr>
      <t xml:space="preserve">
LG / Multi FDx Inverter / FM41AH (A7UW428FA3)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</si>
  <si>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LG E24SQ</t>
    </r>
  </si>
  <si>
    <r>
      <rPr>
        <b/>
        <sz val="10"/>
        <rFont val="Calibri"/>
        <family val="2"/>
      </rPr>
      <t>Venkovní jednotka klimatizace</t>
    </r>
    <r>
      <rPr>
        <sz val="10"/>
        <rFont val="Calibri"/>
        <family val="2"/>
      </rPr>
      <t xml:space="preserve">
LG / Multi FDx Inverter / FM57AH (A9UW548FA3)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</si>
  <si>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(m.č.S2.12), LG E24SQ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</si>
  <si>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(m.č.S2.06), LG E18SQ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</si>
  <si>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(m.č.S2.04, S2.05), LG E09SQ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</si>
  <si>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(m.č.S2.11), LG E07SQ</t>
    </r>
  </si>
  <si>
    <r>
      <rPr>
        <b/>
        <sz val="10"/>
        <rFont val="Calibri"/>
        <family val="2"/>
      </rPr>
      <t>Centrální VZT jednotka</t>
    </r>
    <r>
      <rPr>
        <sz val="10"/>
        <rFont val="Calibri"/>
        <family val="2"/>
      </rPr>
      <t xml:space="preserve">
Bösch P/O = 5 450 / 5 450 m3/h</t>
    </r>
  </si>
  <si>
    <r>
      <rPr>
        <b/>
        <sz val="10"/>
        <rFont val="Calibri"/>
        <family val="2"/>
      </rPr>
      <t>Venkovní jednotka pro přímé chlazen VZT</t>
    </r>
    <r>
      <rPr>
        <sz val="10"/>
        <rFont val="Calibri"/>
        <family val="2"/>
      </rPr>
      <t xml:space="preserve">
LG / Multi V III / ARUN180LT3</t>
    </r>
  </si>
  <si>
    <r>
      <rPr>
        <b/>
        <sz val="10"/>
        <rFont val="Calibri"/>
        <family val="2"/>
      </rPr>
      <t>Centrální VZT jednotka</t>
    </r>
    <r>
      <rPr>
        <sz val="10"/>
        <rFont val="Calibri"/>
        <family val="2"/>
      </rPr>
      <t xml:space="preserve">
Bösch P/O = 1 200 / 1 200 m3/h</t>
    </r>
  </si>
  <si>
    <r>
      <rPr>
        <b/>
        <sz val="10"/>
        <rFont val="Calibri"/>
        <family val="2"/>
      </rPr>
      <t>Centrální VZT jednotka</t>
    </r>
    <r>
      <rPr>
        <sz val="10"/>
        <rFont val="Calibri"/>
        <family val="2"/>
      </rPr>
      <t xml:space="preserve">
Bösch P/O = 2 600 / 2 600 m3/h</t>
    </r>
  </si>
  <si>
    <r>
      <rPr>
        <b/>
        <sz val="10"/>
        <rFont val="Calibri"/>
        <family val="2"/>
      </rPr>
      <t>Teplovzdušná dveřní clona</t>
    </r>
    <r>
      <rPr>
        <sz val="10"/>
        <rFont val="Calibri"/>
        <family val="2"/>
      </rPr>
      <t xml:space="preserve">
Gea L.A3.U2.112</t>
    </r>
  </si>
  <si>
    <r>
      <rPr>
        <b/>
        <sz val="10"/>
        <rFont val="Calibri"/>
        <family val="2"/>
      </rPr>
      <t>Teplovzdušná dveřní clona</t>
    </r>
    <r>
      <rPr>
        <sz val="10"/>
        <rFont val="Calibri"/>
        <family val="2"/>
      </rPr>
      <t xml:space="preserve">
Gea L.A1.U2.112</t>
    </r>
  </si>
  <si>
    <r>
      <rPr>
        <b/>
        <sz val="10"/>
        <rFont val="Calibri"/>
        <family val="2"/>
      </rPr>
      <t>Odvodní potrubní ventilátor</t>
    </r>
    <r>
      <rPr>
        <sz val="10"/>
        <rFont val="Calibri"/>
        <family val="2"/>
      </rPr>
      <t xml:space="preserve">
Remak RP 90-50/45-8D</t>
    </r>
  </si>
  <si>
    <t>Četnost za rok</t>
  </si>
  <si>
    <t>Pozice / Popis</t>
  </si>
  <si>
    <t>13.01A</t>
  </si>
  <si>
    <t>13.01B</t>
  </si>
  <si>
    <t>13.02</t>
  </si>
  <si>
    <t>1.01</t>
  </si>
  <si>
    <t>1.04</t>
  </si>
  <si>
    <t>1.02</t>
  </si>
  <si>
    <t>2.01</t>
  </si>
  <si>
    <t>2.02</t>
  </si>
  <si>
    <t>3.01</t>
  </si>
  <si>
    <t>4.01</t>
  </si>
  <si>
    <t>5.01</t>
  </si>
  <si>
    <t>4.02</t>
  </si>
  <si>
    <t>4.03</t>
  </si>
  <si>
    <t>4.04</t>
  </si>
  <si>
    <t>4.04a</t>
  </si>
  <si>
    <t>4.05</t>
  </si>
  <si>
    <t>4.06</t>
  </si>
  <si>
    <t>5.02</t>
  </si>
  <si>
    <t>5.04</t>
  </si>
  <si>
    <t>6.01</t>
  </si>
  <si>
    <t>6.02</t>
  </si>
  <si>
    <t>8.01</t>
  </si>
  <si>
    <t>9.01</t>
  </si>
  <si>
    <t>12.01</t>
  </si>
  <si>
    <t>14.01</t>
  </si>
  <si>
    <t>Zařízení č.4 - Záložní klimatizace servrovny 5.13, Klimatizace UPS a elektro ve 2.PP</t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</si>
  <si>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LG ARNU 15GSEL2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</si>
  <si>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LG ARNU 09GSEL2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</si>
  <si>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LG ARNU 18GS5L2</t>
    </r>
  </si>
  <si>
    <r>
      <rPr>
        <b/>
        <sz val="10"/>
        <rFont val="Calibri"/>
        <family val="2"/>
      </rPr>
      <t>Vnitřní nástěnná jednotka</t>
    </r>
    <r>
      <rPr>
        <sz val="10"/>
        <rFont val="Calibri"/>
        <family val="2"/>
      </rPr>
      <t xml:space="preserve">
LG ARNU 07GSEL2</t>
    </r>
  </si>
  <si>
    <t>Pož. větrání CHÚC B, Ventilátor THGT / 5,5kW</t>
  </si>
  <si>
    <r>
      <t xml:space="preserve">Cena celkem </t>
    </r>
    <r>
      <rPr>
        <sz val="10"/>
        <rFont val="Calibri"/>
        <family val="2"/>
      </rPr>
      <t>(Kč bez DPH / rok)</t>
    </r>
  </si>
  <si>
    <t>Příloha č. 2</t>
  </si>
  <si>
    <t>Zařízení č.5 - Nahrávací studio</t>
  </si>
  <si>
    <t>Zařízení č.6 - Kavárna a Vinárna</t>
  </si>
  <si>
    <t>Zařízení č.8 - Přípravna jídel</t>
  </si>
  <si>
    <t>Zařízení č.9 - Šatny a hygieny 1.PP</t>
  </si>
  <si>
    <t>Zařízení č.13 - Dveřní clona</t>
  </si>
  <si>
    <t>Zařízení č.14 - Větrání výměnikové stanice</t>
  </si>
  <si>
    <t>Zařízení č.12 - Přímé chlazení vybraných místností</t>
  </si>
  <si>
    <t>Razítko a podpis dodavatele:</t>
  </si>
  <si>
    <t>Datum:</t>
  </si>
  <si>
    <t xml:space="preserve">Popis zařízení, četnost kontrol a cena servisních prací </t>
  </si>
  <si>
    <t>Cena celkem vč. DPH / 48 měsíců</t>
  </si>
  <si>
    <t>Cena celkem (Kč bez DPH / 48 měsíců)</t>
  </si>
  <si>
    <t>Kompletní sada kapsových filtrů                                                               Třída filtrace: Přívod M6, Odvod G4</t>
  </si>
  <si>
    <t>3.02</t>
  </si>
  <si>
    <t>Kompletní sada kapsových filtrů                                                               Třída filtrace: Přívod M5, Odvod M6</t>
  </si>
  <si>
    <t>Kompletní sada kapsových filtrů                                                               Třída filtrace: Přívod G4, Odvod G4</t>
  </si>
  <si>
    <t>Zařízení č. 15 Chladicí box</t>
  </si>
  <si>
    <t>15.01</t>
  </si>
  <si>
    <t>Přímé chlazení pro chladící box restaurace                                             Vnitřní a venkovní jednotka</t>
  </si>
  <si>
    <t>1.05</t>
  </si>
  <si>
    <t>2.03</t>
  </si>
  <si>
    <t>3.03</t>
  </si>
  <si>
    <t>6.03</t>
  </si>
  <si>
    <t>8.02</t>
  </si>
  <si>
    <t>9.03</t>
  </si>
  <si>
    <t>12.02</t>
  </si>
  <si>
    <t>12.03</t>
  </si>
  <si>
    <t>12.04</t>
  </si>
  <si>
    <t>12.05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</si>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</sst>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thin"/>
      <top style="dotted"/>
      <bottom/>
    </border>
    <border>
      <left style="thin"/>
      <right style="thick"/>
      <top style="thick"/>
      <bottom style="thick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dotted"/>
      <bottom style="dotted"/>
    </border>
    <border>
      <left style="dotted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/>
      <bottom style="thin"/>
    </border>
    <border>
      <left style="dotted"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9" fillId="0" borderId="15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22" xfId="0" applyNumberForma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 indent="1"/>
    </xf>
    <xf numFmtId="0" fontId="11" fillId="2" borderId="2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1" fillId="2" borderId="2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 indent="1"/>
    </xf>
    <xf numFmtId="165" fontId="8" fillId="0" borderId="34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 indent="1"/>
    </xf>
    <xf numFmtId="0" fontId="11" fillId="2" borderId="28" xfId="0" applyFont="1" applyFill="1" applyBorder="1" applyAlignment="1">
      <alignment horizontal="left" vertical="center" indent="1"/>
    </xf>
    <xf numFmtId="0" fontId="11" fillId="2" borderId="44" xfId="0" applyFont="1" applyFill="1" applyBorder="1" applyAlignment="1">
      <alignment horizontal="left" vertical="center" indent="1"/>
    </xf>
    <xf numFmtId="0" fontId="11" fillId="2" borderId="37" xfId="0" applyFont="1" applyFill="1" applyBorder="1" applyAlignment="1">
      <alignment horizontal="left" vertical="center" indent="1"/>
    </xf>
    <xf numFmtId="0" fontId="11" fillId="2" borderId="45" xfId="0" applyFont="1" applyFill="1" applyBorder="1" applyAlignment="1">
      <alignment horizontal="left" vertical="center" indent="1"/>
    </xf>
    <xf numFmtId="0" fontId="11" fillId="2" borderId="46" xfId="0" applyFont="1" applyFill="1" applyBorder="1" applyAlignment="1">
      <alignment horizontal="left" vertical="center" indent="1"/>
    </xf>
    <xf numFmtId="0" fontId="11" fillId="2" borderId="47" xfId="0" applyFont="1" applyFill="1" applyBorder="1" applyAlignment="1">
      <alignment horizontal="left" vertical="center" indent="1"/>
    </xf>
    <xf numFmtId="0" fontId="11" fillId="2" borderId="48" xfId="0" applyFont="1" applyFill="1" applyBorder="1" applyAlignment="1">
      <alignment horizontal="left" vertical="center" indent="1"/>
    </xf>
    <xf numFmtId="0" fontId="11" fillId="2" borderId="49" xfId="0" applyFont="1" applyFill="1" applyBorder="1" applyAlignment="1">
      <alignment horizontal="left" vertical="center" indent="1"/>
    </xf>
    <xf numFmtId="0" fontId="11" fillId="2" borderId="50" xfId="0" applyFont="1" applyFill="1" applyBorder="1" applyAlignment="1">
      <alignment horizontal="left" vertical="center" indent="1"/>
    </xf>
    <xf numFmtId="0" fontId="11" fillId="2" borderId="51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SheetLayoutView="70" workbookViewId="0" topLeftCell="A1">
      <selection activeCell="E5" sqref="E5"/>
    </sheetView>
  </sheetViews>
  <sheetFormatPr defaultColWidth="8.7109375" defaultRowHeight="15"/>
  <cols>
    <col min="1" max="1" width="9.57421875" style="1" customWidth="1"/>
    <col min="2" max="2" width="43.140625" style="54" customWidth="1"/>
    <col min="3" max="4" width="8.57421875" style="1" customWidth="1"/>
    <col min="5" max="5" width="16.140625" style="10" customWidth="1"/>
    <col min="6" max="6" width="18.7109375" style="3" customWidth="1"/>
    <col min="7" max="7" width="8.140625" style="3" customWidth="1"/>
    <col min="8" max="8" width="8.7109375" style="3" customWidth="1"/>
    <col min="9" max="9" width="11.7109375" style="3" customWidth="1"/>
    <col min="10" max="10" width="15.57421875" style="3" customWidth="1"/>
    <col min="11" max="16384" width="8.7109375" style="3" customWidth="1"/>
  </cols>
  <sheetData>
    <row r="1" spans="1:6" ht="22.5" customHeight="1">
      <c r="A1" s="66" t="s">
        <v>76</v>
      </c>
      <c r="F1" s="59" t="s">
        <v>66</v>
      </c>
    </row>
    <row r="2" spans="2:6" ht="10.5" customHeight="1" thickBot="1">
      <c r="B2" s="86"/>
      <c r="C2" s="86"/>
      <c r="D2" s="86"/>
      <c r="E2" s="86"/>
      <c r="F2" s="86"/>
    </row>
    <row r="3" spans="1:6" s="2" customFormat="1" ht="45" customHeight="1" thickBot="1" thickTop="1">
      <c r="A3" s="60" t="s">
        <v>33</v>
      </c>
      <c r="B3" s="61" t="s">
        <v>0</v>
      </c>
      <c r="C3" s="61" t="s">
        <v>12</v>
      </c>
      <c r="D3" s="61" t="s">
        <v>32</v>
      </c>
      <c r="E3" s="61" t="s">
        <v>11</v>
      </c>
      <c r="F3" s="40" t="s">
        <v>10</v>
      </c>
    </row>
    <row r="4" spans="1:6" ht="20.1" customHeight="1" thickTop="1">
      <c r="A4" s="93" t="s">
        <v>1</v>
      </c>
      <c r="B4" s="94"/>
      <c r="C4" s="94"/>
      <c r="D4" s="94"/>
      <c r="E4" s="94"/>
      <c r="F4" s="95"/>
    </row>
    <row r="5" spans="1:6" ht="30" customHeight="1">
      <c r="A5" s="41" t="s">
        <v>37</v>
      </c>
      <c r="B5" s="45" t="s">
        <v>13</v>
      </c>
      <c r="C5" s="16">
        <v>1</v>
      </c>
      <c r="D5" s="17">
        <v>2</v>
      </c>
      <c r="E5" s="18"/>
      <c r="F5" s="11">
        <f>C5*D5*E5</f>
        <v>0</v>
      </c>
    </row>
    <row r="6" spans="1:12" ht="30" customHeight="1">
      <c r="A6" s="42" t="s">
        <v>39</v>
      </c>
      <c r="B6" s="46" t="s">
        <v>15</v>
      </c>
      <c r="C6" s="34">
        <v>1</v>
      </c>
      <c r="D6" s="35">
        <v>2</v>
      </c>
      <c r="E6" s="36"/>
      <c r="F6" s="7">
        <f>C6*D6*E6</f>
        <v>0</v>
      </c>
      <c r="I6" s="8"/>
      <c r="J6" s="9"/>
      <c r="L6" s="9"/>
    </row>
    <row r="7" spans="1:12" ht="30" customHeight="1">
      <c r="A7" s="73" t="s">
        <v>38</v>
      </c>
      <c r="B7" s="46" t="s">
        <v>14</v>
      </c>
      <c r="C7" s="28">
        <v>1</v>
      </c>
      <c r="D7" s="29">
        <v>4</v>
      </c>
      <c r="E7" s="30"/>
      <c r="F7" s="5">
        <f>C7*D7*E7</f>
        <v>0</v>
      </c>
      <c r="I7" s="8"/>
      <c r="J7" s="9"/>
      <c r="L7" s="9"/>
    </row>
    <row r="8" spans="1:12" ht="30" customHeight="1">
      <c r="A8" s="72" t="s">
        <v>86</v>
      </c>
      <c r="B8" s="74" t="s">
        <v>79</v>
      </c>
      <c r="C8" s="22">
        <v>1</v>
      </c>
      <c r="D8" s="75">
        <v>1</v>
      </c>
      <c r="E8" s="76"/>
      <c r="F8" s="5">
        <f>C8*D8*E8</f>
        <v>0</v>
      </c>
      <c r="I8" s="8"/>
      <c r="J8" s="9"/>
      <c r="L8" s="9"/>
    </row>
    <row r="9" spans="1:12" ht="20.1" customHeight="1">
      <c r="A9" s="87" t="s">
        <v>2</v>
      </c>
      <c r="B9" s="88"/>
      <c r="C9" s="88"/>
      <c r="D9" s="88"/>
      <c r="E9" s="88"/>
      <c r="F9" s="89"/>
      <c r="I9" s="8"/>
      <c r="J9" s="9"/>
      <c r="L9" s="9"/>
    </row>
    <row r="10" spans="1:12" ht="30" customHeight="1">
      <c r="A10" s="41" t="s">
        <v>40</v>
      </c>
      <c r="B10" s="45" t="s">
        <v>16</v>
      </c>
      <c r="C10" s="16">
        <v>1</v>
      </c>
      <c r="D10" s="17">
        <v>2</v>
      </c>
      <c r="E10" s="18"/>
      <c r="F10" s="11">
        <f>C10*D10*E10</f>
        <v>0</v>
      </c>
      <c r="L10" s="9"/>
    </row>
    <row r="11" spans="1:6" ht="30" customHeight="1">
      <c r="A11" s="42" t="s">
        <v>41</v>
      </c>
      <c r="B11" s="46" t="s">
        <v>15</v>
      </c>
      <c r="C11" s="28">
        <v>1</v>
      </c>
      <c r="D11" s="29">
        <v>2</v>
      </c>
      <c r="E11" s="30"/>
      <c r="F11" s="5">
        <f>C11*D11*E11</f>
        <v>0</v>
      </c>
    </row>
    <row r="12" spans="1:6" ht="30" customHeight="1">
      <c r="A12" s="72" t="s">
        <v>87</v>
      </c>
      <c r="B12" s="79" t="s">
        <v>79</v>
      </c>
      <c r="C12" s="22">
        <v>1</v>
      </c>
      <c r="D12" s="75">
        <v>1</v>
      </c>
      <c r="E12" s="76"/>
      <c r="F12" s="6">
        <f>C12*D12*E12</f>
        <v>0</v>
      </c>
    </row>
    <row r="13" spans="1:6" ht="20.1" customHeight="1">
      <c r="A13" s="90" t="s">
        <v>3</v>
      </c>
      <c r="B13" s="91"/>
      <c r="C13" s="88"/>
      <c r="D13" s="88"/>
      <c r="E13" s="88"/>
      <c r="F13" s="89"/>
    </row>
    <row r="14" spans="1:6" ht="30" customHeight="1">
      <c r="A14" s="41" t="s">
        <v>42</v>
      </c>
      <c r="B14" s="45" t="s">
        <v>17</v>
      </c>
      <c r="C14" s="19">
        <v>1</v>
      </c>
      <c r="D14" s="20">
        <v>2</v>
      </c>
      <c r="E14" s="21"/>
      <c r="F14" s="4">
        <f>C14*D14*E14</f>
        <v>0</v>
      </c>
    </row>
    <row r="15" spans="1:6" ht="30" customHeight="1">
      <c r="A15" s="73" t="s">
        <v>80</v>
      </c>
      <c r="B15" s="46" t="s">
        <v>14</v>
      </c>
      <c r="C15" s="80">
        <v>1</v>
      </c>
      <c r="D15" s="81">
        <v>4</v>
      </c>
      <c r="E15" s="30"/>
      <c r="F15" s="5">
        <f>C15*D15*E15</f>
        <v>0</v>
      </c>
    </row>
    <row r="16" spans="1:6" ht="30" customHeight="1">
      <c r="A16" s="82" t="s">
        <v>88</v>
      </c>
      <c r="B16" s="79" t="s">
        <v>79</v>
      </c>
      <c r="C16" s="22">
        <v>1</v>
      </c>
      <c r="D16" s="75">
        <v>1</v>
      </c>
      <c r="E16" s="24"/>
      <c r="F16" s="6">
        <f>C16*D16*E16</f>
        <v>0</v>
      </c>
    </row>
    <row r="17" spans="1:6" ht="20.1" customHeight="1">
      <c r="A17" s="90" t="s">
        <v>59</v>
      </c>
      <c r="B17" s="91"/>
      <c r="C17" s="91"/>
      <c r="D17" s="91"/>
      <c r="E17" s="91"/>
      <c r="F17" s="92"/>
    </row>
    <row r="18" spans="1:6" ht="30" customHeight="1">
      <c r="A18" s="41" t="s">
        <v>43</v>
      </c>
      <c r="B18" s="45" t="s">
        <v>18</v>
      </c>
      <c r="C18" s="16">
        <v>1</v>
      </c>
      <c r="D18" s="17">
        <v>2</v>
      </c>
      <c r="E18" s="18"/>
      <c r="F18" s="11">
        <f aca="true" t="shared" si="0" ref="F18:F24">C18*D18*E18</f>
        <v>0</v>
      </c>
    </row>
    <row r="19" spans="1:6" ht="30" customHeight="1">
      <c r="A19" s="42" t="s">
        <v>45</v>
      </c>
      <c r="B19" s="46" t="s">
        <v>19</v>
      </c>
      <c r="C19" s="28">
        <v>2</v>
      </c>
      <c r="D19" s="29">
        <v>2</v>
      </c>
      <c r="E19" s="30"/>
      <c r="F19" s="5">
        <f t="shared" si="0"/>
        <v>0</v>
      </c>
    </row>
    <row r="20" spans="1:6" ht="30" customHeight="1">
      <c r="A20" s="83" t="s">
        <v>46</v>
      </c>
      <c r="B20" s="84" t="s">
        <v>20</v>
      </c>
      <c r="C20" s="16">
        <v>1</v>
      </c>
      <c r="D20" s="17">
        <v>2</v>
      </c>
      <c r="E20" s="18"/>
      <c r="F20" s="11">
        <f t="shared" si="0"/>
        <v>0</v>
      </c>
    </row>
    <row r="21" spans="1:6" ht="30" customHeight="1">
      <c r="A21" s="42" t="s">
        <v>47</v>
      </c>
      <c r="B21" s="46" t="s">
        <v>21</v>
      </c>
      <c r="C21" s="28">
        <v>1</v>
      </c>
      <c r="D21" s="29">
        <v>2</v>
      </c>
      <c r="E21" s="30"/>
      <c r="F21" s="5">
        <f t="shared" si="0"/>
        <v>0</v>
      </c>
    </row>
    <row r="22" spans="1:6" ht="30" customHeight="1">
      <c r="A22" s="42" t="s">
        <v>48</v>
      </c>
      <c r="B22" s="46" t="s">
        <v>22</v>
      </c>
      <c r="C22" s="28">
        <v>1</v>
      </c>
      <c r="D22" s="29">
        <v>2</v>
      </c>
      <c r="E22" s="30"/>
      <c r="F22" s="5">
        <f t="shared" si="0"/>
        <v>0</v>
      </c>
    </row>
    <row r="23" spans="1:6" ht="30" customHeight="1">
      <c r="A23" s="42" t="s">
        <v>49</v>
      </c>
      <c r="B23" s="46" t="s">
        <v>23</v>
      </c>
      <c r="C23" s="28">
        <v>2</v>
      </c>
      <c r="D23" s="29">
        <v>2</v>
      </c>
      <c r="E23" s="30"/>
      <c r="F23" s="5">
        <f t="shared" si="0"/>
        <v>0</v>
      </c>
    </row>
    <row r="24" spans="1:6" ht="30" customHeight="1">
      <c r="A24" s="43" t="s">
        <v>50</v>
      </c>
      <c r="B24" s="47" t="s">
        <v>24</v>
      </c>
      <c r="C24" s="34">
        <v>1</v>
      </c>
      <c r="D24" s="35">
        <v>2</v>
      </c>
      <c r="E24" s="36"/>
      <c r="F24" s="7">
        <f t="shared" si="0"/>
        <v>0</v>
      </c>
    </row>
    <row r="25" spans="1:6" ht="20.1" customHeight="1">
      <c r="A25" s="87" t="s">
        <v>67</v>
      </c>
      <c r="B25" s="88"/>
      <c r="C25" s="88"/>
      <c r="D25" s="88"/>
      <c r="E25" s="88"/>
      <c r="F25" s="89"/>
    </row>
    <row r="26" spans="1:6" ht="30" customHeight="1">
      <c r="A26" s="41" t="s">
        <v>44</v>
      </c>
      <c r="B26" s="45" t="s">
        <v>25</v>
      </c>
      <c r="C26" s="16">
        <v>1</v>
      </c>
      <c r="D26" s="17">
        <v>2</v>
      </c>
      <c r="E26" s="18"/>
      <c r="F26" s="11">
        <f>C26*D26*E26</f>
        <v>0</v>
      </c>
    </row>
    <row r="27" spans="1:6" ht="25.5">
      <c r="A27" s="42" t="s">
        <v>51</v>
      </c>
      <c r="B27" s="46" t="s">
        <v>26</v>
      </c>
      <c r="C27" s="28">
        <v>1</v>
      </c>
      <c r="D27" s="29">
        <v>2</v>
      </c>
      <c r="E27" s="30"/>
      <c r="F27" s="5">
        <f>C27*D27*E27</f>
        <v>0</v>
      </c>
    </row>
    <row r="28" spans="1:6" ht="25.5">
      <c r="A28" s="42" t="s">
        <v>52</v>
      </c>
      <c r="B28" s="46" t="s">
        <v>14</v>
      </c>
      <c r="C28" s="28">
        <v>1</v>
      </c>
      <c r="D28" s="29">
        <v>4</v>
      </c>
      <c r="E28" s="30"/>
      <c r="F28" s="5">
        <f>C28*D28*E28</f>
        <v>0</v>
      </c>
    </row>
    <row r="29" spans="1:6" ht="25.5">
      <c r="A29" s="72" t="s">
        <v>52</v>
      </c>
      <c r="B29" s="79" t="s">
        <v>79</v>
      </c>
      <c r="C29" s="22">
        <v>1</v>
      </c>
      <c r="D29" s="75">
        <v>1</v>
      </c>
      <c r="E29" s="76"/>
      <c r="F29" s="6">
        <f>C29*D29*E29</f>
        <v>0</v>
      </c>
    </row>
    <row r="30" spans="1:6" ht="20.1" customHeight="1">
      <c r="A30" s="90" t="s">
        <v>68</v>
      </c>
      <c r="B30" s="91"/>
      <c r="C30" s="88"/>
      <c r="D30" s="88"/>
      <c r="E30" s="88"/>
      <c r="F30" s="89"/>
    </row>
    <row r="31" spans="1:6" ht="30" customHeight="1">
      <c r="A31" s="41" t="s">
        <v>53</v>
      </c>
      <c r="B31" s="45" t="s">
        <v>17</v>
      </c>
      <c r="C31" s="16">
        <v>1</v>
      </c>
      <c r="D31" s="17">
        <v>2</v>
      </c>
      <c r="E31" s="18"/>
      <c r="F31" s="11">
        <f>C31*D31*E31</f>
        <v>0</v>
      </c>
    </row>
    <row r="32" spans="1:6" ht="25.5">
      <c r="A32" s="42" t="s">
        <v>54</v>
      </c>
      <c r="B32" s="46" t="s">
        <v>26</v>
      </c>
      <c r="C32" s="28">
        <v>1</v>
      </c>
      <c r="D32" s="29">
        <v>2</v>
      </c>
      <c r="E32" s="30"/>
      <c r="F32" s="5">
        <f>C32*D32*E32</f>
        <v>0</v>
      </c>
    </row>
    <row r="33" spans="1:6" ht="25.5">
      <c r="A33" s="72" t="s">
        <v>89</v>
      </c>
      <c r="B33" s="47" t="s">
        <v>79</v>
      </c>
      <c r="C33" s="77">
        <v>1</v>
      </c>
      <c r="D33" s="75">
        <v>1</v>
      </c>
      <c r="E33" s="24"/>
      <c r="F33" s="78">
        <f>C33*D33*E33</f>
        <v>0</v>
      </c>
    </row>
    <row r="34" spans="1:6" ht="20.1" customHeight="1">
      <c r="A34" s="87" t="s">
        <v>69</v>
      </c>
      <c r="B34" s="88"/>
      <c r="C34" s="88"/>
      <c r="D34" s="88"/>
      <c r="E34" s="88"/>
      <c r="F34" s="89"/>
    </row>
    <row r="35" spans="1:6" ht="30" customHeight="1">
      <c r="A35" s="41" t="s">
        <v>55</v>
      </c>
      <c r="B35" s="45" t="s">
        <v>27</v>
      </c>
      <c r="C35" s="19">
        <v>1</v>
      </c>
      <c r="D35" s="20">
        <v>2</v>
      </c>
      <c r="E35" s="21"/>
      <c r="F35" s="4">
        <f>C35*D35*E35</f>
        <v>0</v>
      </c>
    </row>
    <row r="36" spans="1:6" ht="30" customHeight="1">
      <c r="A36" s="72" t="s">
        <v>90</v>
      </c>
      <c r="B36" s="79" t="s">
        <v>81</v>
      </c>
      <c r="C36" s="22"/>
      <c r="D36" s="75"/>
      <c r="E36" s="76"/>
      <c r="F36" s="11">
        <f>C36*D36*E36</f>
        <v>0</v>
      </c>
    </row>
    <row r="37" spans="1:6" ht="20.1" customHeight="1">
      <c r="A37" s="90" t="s">
        <v>70</v>
      </c>
      <c r="B37" s="91"/>
      <c r="C37" s="88"/>
      <c r="D37" s="88"/>
      <c r="E37" s="88"/>
      <c r="F37" s="89"/>
    </row>
    <row r="38" spans="1:6" ht="30" customHeight="1">
      <c r="A38" s="41" t="s">
        <v>56</v>
      </c>
      <c r="B38" s="45" t="s">
        <v>28</v>
      </c>
      <c r="C38" s="19">
        <v>1</v>
      </c>
      <c r="D38" s="20">
        <v>2</v>
      </c>
      <c r="E38" s="21"/>
      <c r="F38" s="4">
        <f>C38*D38*E38</f>
        <v>0</v>
      </c>
    </row>
    <row r="39" spans="1:6" ht="30" customHeight="1">
      <c r="A39" s="72" t="s">
        <v>91</v>
      </c>
      <c r="B39" s="74" t="s">
        <v>82</v>
      </c>
      <c r="C39" s="77">
        <v>1</v>
      </c>
      <c r="D39" s="75">
        <v>1</v>
      </c>
      <c r="E39" s="24"/>
      <c r="F39" s="11">
        <f>C39*D39*E39</f>
        <v>0</v>
      </c>
    </row>
    <row r="40" spans="1:6" ht="20.1" customHeight="1">
      <c r="A40" s="87" t="s">
        <v>73</v>
      </c>
      <c r="B40" s="88"/>
      <c r="C40" s="88"/>
      <c r="D40" s="88"/>
      <c r="E40" s="88"/>
      <c r="F40" s="89"/>
    </row>
    <row r="41" spans="1:6" ht="30" customHeight="1">
      <c r="A41" s="41" t="s">
        <v>57</v>
      </c>
      <c r="B41" s="45" t="s">
        <v>15</v>
      </c>
      <c r="C41" s="16">
        <v>1</v>
      </c>
      <c r="D41" s="17">
        <v>2</v>
      </c>
      <c r="E41" s="18"/>
      <c r="F41" s="11">
        <f>C41*D41*E41</f>
        <v>0</v>
      </c>
    </row>
    <row r="42" spans="1:6" ht="30" customHeight="1">
      <c r="A42" s="42" t="s">
        <v>92</v>
      </c>
      <c r="B42" s="46" t="s">
        <v>60</v>
      </c>
      <c r="C42" s="28">
        <v>9</v>
      </c>
      <c r="D42" s="29">
        <v>2</v>
      </c>
      <c r="E42" s="30"/>
      <c r="F42" s="5">
        <f>C42*D42*E42</f>
        <v>0</v>
      </c>
    </row>
    <row r="43" spans="1:6" ht="30" customHeight="1">
      <c r="A43" s="42" t="s">
        <v>93</v>
      </c>
      <c r="B43" s="46" t="s">
        <v>63</v>
      </c>
      <c r="C43" s="28">
        <v>1</v>
      </c>
      <c r="D43" s="29">
        <v>2</v>
      </c>
      <c r="E43" s="30"/>
      <c r="F43" s="5">
        <f>C43*D43*E43</f>
        <v>0</v>
      </c>
    </row>
    <row r="44" spans="1:6" ht="30" customHeight="1">
      <c r="A44" s="42" t="s">
        <v>94</v>
      </c>
      <c r="B44" s="46" t="s">
        <v>61</v>
      </c>
      <c r="C44" s="28">
        <v>1</v>
      </c>
      <c r="D44" s="29">
        <v>2</v>
      </c>
      <c r="E44" s="30"/>
      <c r="F44" s="5">
        <f>C44*D44*E44</f>
        <v>0</v>
      </c>
    </row>
    <row r="45" spans="1:6" ht="30" customHeight="1">
      <c r="A45" s="55" t="s">
        <v>95</v>
      </c>
      <c r="B45" s="56" t="s">
        <v>62</v>
      </c>
      <c r="C45" s="34">
        <v>4</v>
      </c>
      <c r="D45" s="35">
        <v>2</v>
      </c>
      <c r="E45" s="36"/>
      <c r="F45" s="7">
        <f>C45*D45*E45</f>
        <v>0</v>
      </c>
    </row>
    <row r="46" spans="1:6" ht="20.1" customHeight="1">
      <c r="A46" s="87" t="s">
        <v>71</v>
      </c>
      <c r="B46" s="88"/>
      <c r="C46" s="88"/>
      <c r="D46" s="88"/>
      <c r="E46" s="88"/>
      <c r="F46" s="89"/>
    </row>
    <row r="47" spans="1:6" ht="30" customHeight="1">
      <c r="A47" s="41" t="s">
        <v>34</v>
      </c>
      <c r="B47" s="45" t="s">
        <v>29</v>
      </c>
      <c r="C47" s="19">
        <v>1</v>
      </c>
      <c r="D47" s="20">
        <v>1</v>
      </c>
      <c r="E47" s="21"/>
      <c r="F47" s="4">
        <f>C47*D47*E47</f>
        <v>0</v>
      </c>
    </row>
    <row r="48" spans="1:6" ht="30" customHeight="1">
      <c r="A48" s="42" t="s">
        <v>35</v>
      </c>
      <c r="B48" s="46" t="s">
        <v>29</v>
      </c>
      <c r="C48" s="28">
        <v>1</v>
      </c>
      <c r="D48" s="29">
        <v>1</v>
      </c>
      <c r="E48" s="30"/>
      <c r="F48" s="5">
        <f>C48*D48*E48</f>
        <v>0</v>
      </c>
    </row>
    <row r="49" spans="1:6" ht="30" customHeight="1">
      <c r="A49" s="43" t="s">
        <v>36</v>
      </c>
      <c r="B49" s="47" t="s">
        <v>30</v>
      </c>
      <c r="C49" s="34">
        <v>1</v>
      </c>
      <c r="D49" s="35">
        <v>1</v>
      </c>
      <c r="E49" s="36"/>
      <c r="F49" s="7">
        <f>C49*D49*E49</f>
        <v>0</v>
      </c>
    </row>
    <row r="50" spans="1:6" ht="20.1" customHeight="1">
      <c r="A50" s="90" t="s">
        <v>72</v>
      </c>
      <c r="B50" s="91"/>
      <c r="C50" s="88"/>
      <c r="D50" s="88"/>
      <c r="E50" s="88"/>
      <c r="F50" s="89"/>
    </row>
    <row r="51" spans="1:6" ht="30" customHeight="1">
      <c r="A51" s="44" t="s">
        <v>58</v>
      </c>
      <c r="B51" s="48" t="s">
        <v>31</v>
      </c>
      <c r="C51" s="13">
        <v>1</v>
      </c>
      <c r="D51" s="14">
        <v>1</v>
      </c>
      <c r="E51" s="15"/>
      <c r="F51" s="12">
        <f>C51*D51*E51</f>
        <v>0</v>
      </c>
    </row>
    <row r="52" spans="1:6" ht="30" customHeight="1">
      <c r="A52" s="90" t="s">
        <v>83</v>
      </c>
      <c r="B52" s="91"/>
      <c r="C52" s="88"/>
      <c r="D52" s="88"/>
      <c r="E52" s="88"/>
      <c r="F52" s="89"/>
    </row>
    <row r="53" spans="1:6" ht="30" customHeight="1">
      <c r="A53" s="44" t="s">
        <v>84</v>
      </c>
      <c r="B53" s="85" t="s">
        <v>85</v>
      </c>
      <c r="C53" s="13">
        <v>1</v>
      </c>
      <c r="D53" s="14">
        <v>2</v>
      </c>
      <c r="E53" s="15"/>
      <c r="F53" s="12">
        <f>C53*D53*E53</f>
        <v>0</v>
      </c>
    </row>
    <row r="54" spans="1:6" ht="20.1" customHeight="1">
      <c r="A54" s="87" t="s">
        <v>8</v>
      </c>
      <c r="B54" s="88"/>
      <c r="C54" s="88"/>
      <c r="D54" s="88"/>
      <c r="E54" s="88"/>
      <c r="F54" s="89"/>
    </row>
    <row r="55" spans="1:6" ht="18" customHeight="1">
      <c r="A55" s="41" t="s">
        <v>7</v>
      </c>
      <c r="B55" s="50" t="s">
        <v>5</v>
      </c>
      <c r="C55" s="37">
        <v>7</v>
      </c>
      <c r="D55" s="38">
        <v>1</v>
      </c>
      <c r="E55" s="39"/>
      <c r="F55" s="11">
        <f>C55*D55*E55</f>
        <v>0</v>
      </c>
    </row>
    <row r="56" spans="1:6" ht="18" customHeight="1">
      <c r="A56" s="42" t="s">
        <v>7</v>
      </c>
      <c r="B56" s="51" t="s">
        <v>64</v>
      </c>
      <c r="C56" s="25">
        <v>1</v>
      </c>
      <c r="D56" s="26">
        <v>1</v>
      </c>
      <c r="E56" s="27"/>
      <c r="F56" s="5">
        <f>C56*D56*E56</f>
        <v>0</v>
      </c>
    </row>
    <row r="57" spans="1:6" ht="18" customHeight="1">
      <c r="A57" s="43" t="s">
        <v>7</v>
      </c>
      <c r="B57" s="52" t="s">
        <v>4</v>
      </c>
      <c r="C57" s="31">
        <v>50</v>
      </c>
      <c r="D57" s="32">
        <v>1</v>
      </c>
      <c r="E57" s="33"/>
      <c r="F57" s="7">
        <f>C57*D57*E57</f>
        <v>0</v>
      </c>
    </row>
    <row r="58" spans="1:6" ht="20.1" customHeight="1">
      <c r="A58" s="90" t="s">
        <v>9</v>
      </c>
      <c r="B58" s="91"/>
      <c r="C58" s="88"/>
      <c r="D58" s="88"/>
      <c r="E58" s="88"/>
      <c r="F58" s="89"/>
    </row>
    <row r="59" spans="1:6" ht="18" customHeight="1">
      <c r="A59" s="41" t="s">
        <v>7</v>
      </c>
      <c r="B59" s="53" t="s">
        <v>9</v>
      </c>
      <c r="C59" s="16"/>
      <c r="D59" s="17">
        <v>10</v>
      </c>
      <c r="E59" s="18"/>
      <c r="F59" s="11">
        <f>C59*D59*E59</f>
        <v>0</v>
      </c>
    </row>
    <row r="60" spans="1:6" ht="18" customHeight="1">
      <c r="A60" s="43" t="s">
        <v>7</v>
      </c>
      <c r="B60" s="49" t="s">
        <v>6</v>
      </c>
      <c r="C60" s="22"/>
      <c r="D60" s="23">
        <v>10</v>
      </c>
      <c r="E60" s="24"/>
      <c r="F60" s="7">
        <v>0</v>
      </c>
    </row>
    <row r="61" spans="1:6" ht="20.1" customHeight="1" thickBot="1">
      <c r="A61" s="96" t="s">
        <v>65</v>
      </c>
      <c r="B61" s="97"/>
      <c r="C61" s="97"/>
      <c r="D61" s="97"/>
      <c r="E61" s="97"/>
      <c r="F61" s="67">
        <f>SUM(F5:F60)</f>
        <v>0</v>
      </c>
    </row>
    <row r="62" spans="1:6" ht="20.1" customHeight="1">
      <c r="A62" s="65" t="s">
        <v>78</v>
      </c>
      <c r="B62" s="64"/>
      <c r="C62" s="64"/>
      <c r="D62" s="64"/>
      <c r="E62" s="68"/>
      <c r="F62" s="69">
        <f>F61*4</f>
        <v>0</v>
      </c>
    </row>
    <row r="63" spans="1:6" ht="20.1" customHeight="1">
      <c r="A63" s="65" t="s">
        <v>96</v>
      </c>
      <c r="B63" s="64"/>
      <c r="C63" s="64"/>
      <c r="D63" s="64"/>
      <c r="E63" s="64"/>
      <c r="F63" s="70">
        <f>F62*0.21</f>
        <v>0</v>
      </c>
    </row>
    <row r="64" spans="1:6" ht="20.1" customHeight="1" thickBot="1">
      <c r="A64" s="58" t="s">
        <v>77</v>
      </c>
      <c r="B64" s="57"/>
      <c r="C64" s="57"/>
      <c r="D64" s="57"/>
      <c r="E64" s="57"/>
      <c r="F64" s="71">
        <f>SUM(F62:F63)</f>
        <v>0</v>
      </c>
    </row>
    <row r="69" spans="1:3" ht="15">
      <c r="A69" s="63" t="s">
        <v>75</v>
      </c>
      <c r="C69" s="62" t="s">
        <v>74</v>
      </c>
    </row>
  </sheetData>
  <mergeCells count="16">
    <mergeCell ref="A61:E61"/>
    <mergeCell ref="A58:F58"/>
    <mergeCell ref="A54:F54"/>
    <mergeCell ref="A50:F50"/>
    <mergeCell ref="A46:F46"/>
    <mergeCell ref="A52:F52"/>
    <mergeCell ref="B2:F2"/>
    <mergeCell ref="A40:F40"/>
    <mergeCell ref="A37:F37"/>
    <mergeCell ref="A34:F34"/>
    <mergeCell ref="A30:F30"/>
    <mergeCell ref="A25:F25"/>
    <mergeCell ref="A17:F17"/>
    <mergeCell ref="A13:F13"/>
    <mergeCell ref="A9:F9"/>
    <mergeCell ref="A4:F4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91" r:id="rId1"/>
  <headerFooter>
    <oddHeader>&amp;R&amp;"-,Kurzíva"&amp;10"Pravidelný servis  vzduchotechniky a klimatizace, kontroly těsnosti a revize požárně bezpečnostních zařízení Divadla na Orlí"</oddHead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Marcela Baťová</cp:lastModifiedBy>
  <cp:lastPrinted>2019-02-20T14:36:32Z</cp:lastPrinted>
  <dcterms:created xsi:type="dcterms:W3CDTF">2016-03-17T13:12:17Z</dcterms:created>
  <dcterms:modified xsi:type="dcterms:W3CDTF">2019-03-26T12:37:36Z</dcterms:modified>
  <cp:category/>
  <cp:version/>
  <cp:contentType/>
  <cp:contentStatus/>
</cp:coreProperties>
</file>