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egl\Documents\VZ OP 3V\DIFA\Studio Blackbox + zvukové vybavení muzikálových ateliérů\Zadávací dokumentace na E-zak\"/>
    </mc:Choice>
  </mc:AlternateContent>
  <bookViews>
    <workbookView xWindow="0" yWindow="0" windowWidth="19200" windowHeight="4230" tabRatio="500"/>
  </bookViews>
  <sheets>
    <sheet name="Technické podmínky" sheetId="1" r:id="rId1"/>
    <sheet name="List2" sheetId="2" r:id="rId2"/>
    <sheet name="List3" sheetId="3" r:id="rId3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5" i="1" l="1"/>
  <c r="D310" i="1"/>
  <c r="D352" i="1" l="1"/>
  <c r="D345" i="1"/>
  <c r="D354" i="1" s="1"/>
  <c r="D338" i="1"/>
  <c r="D331" i="1"/>
  <c r="D324" i="1"/>
  <c r="D317" i="1"/>
  <c r="D246" i="1" l="1"/>
  <c r="D278" i="1" l="1"/>
  <c r="D36" i="1"/>
  <c r="D165" i="1" l="1"/>
  <c r="D302" i="1" l="1"/>
  <c r="D287" i="1"/>
  <c r="D267" i="1"/>
  <c r="D255" i="1"/>
  <c r="D235" i="1"/>
  <c r="D225" i="1"/>
  <c r="D211" i="1"/>
  <c r="D199" i="1"/>
  <c r="D187" i="1"/>
  <c r="D176" i="1"/>
  <c r="D153" i="1"/>
  <c r="D142" i="1"/>
  <c r="D131" i="1"/>
  <c r="D121" i="1"/>
  <c r="D108" i="1"/>
  <c r="D91" i="1"/>
  <c r="D82" i="1"/>
  <c r="D71" i="1"/>
  <c r="D63" i="1"/>
  <c r="D54" i="1"/>
  <c r="D46" i="1"/>
</calcChain>
</file>

<file path=xl/sharedStrings.xml><?xml version="1.0" encoding="utf-8"?>
<sst xmlns="http://schemas.openxmlformats.org/spreadsheetml/2006/main" count="686" uniqueCount="333">
  <si>
    <t>Veřejná zakázka na dodávky</t>
  </si>
  <si>
    <t>"Inovace studia Black Box"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</si>
  <si>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</si>
  <si>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</si>
  <si>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</si>
  <si>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</si>
  <si>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</si>
  <si>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</si>
  <si>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</si>
  <si>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</si>
  <si>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</si>
  <si>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</si>
  <si>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LCD monitor 34“</t>
  </si>
  <si>
    <t>Požadované technické parametry</t>
  </si>
  <si>
    <t>Nabízený model</t>
  </si>
  <si>
    <t>Technické parametry nabízeného modelu</t>
  </si>
  <si>
    <t>Obrazovka</t>
  </si>
  <si>
    <r>
      <rPr>
        <sz val="10"/>
        <color rgb="FF000000"/>
        <rFont val="Calibri"/>
        <family val="2"/>
      </rPr>
      <t>Úhlopříčka 34" (86,36 cm), rozlišení min. WFHD 2560 × 1080 px, poměr stran 21:9, technologie LCD LED, obnovovací frekvence min. 60 Hz, odezva min. 8 ms, jas min. 300 cd/m</t>
    </r>
    <r>
      <rPr>
        <vertAlign val="superscript"/>
        <sz val="10"/>
        <color rgb="FF000000"/>
        <rFont val="Calibri"/>
        <family val="2"/>
      </rPr>
      <t>2</t>
    </r>
  </si>
  <si>
    <t>Typ a povrch panelu</t>
  </si>
  <si>
    <t>technologie IPS, prohnutý, antireflexní, matný</t>
  </si>
  <si>
    <t>Zvuk</t>
  </si>
  <si>
    <t>vestavěné stereo reproduktory min. 2x 9W</t>
  </si>
  <si>
    <t>Vstupy/výstupy</t>
  </si>
  <si>
    <t>2x HDMI 1.4 a starší, DisplayPort, mini DisplayPort, 4x USB 3.1, sluchátkový výstup</t>
  </si>
  <si>
    <t>Další funkce</t>
  </si>
  <si>
    <t>Obraz v obraze (PiP), filtr modrého světla Comfort View, Flicker Free</t>
  </si>
  <si>
    <t>Uchycení</t>
  </si>
  <si>
    <t>VESA 100 x 100 mm, nastavitelná výška</t>
  </si>
  <si>
    <t>Záruka</t>
  </si>
  <si>
    <t>min. 36 měsíců</t>
  </si>
  <si>
    <t>Počet ks</t>
  </si>
  <si>
    <t>Cena za 1 kus (Kč bez DPH)</t>
  </si>
  <si>
    <t>Položka č. 2</t>
  </si>
  <si>
    <t>Televize SMART LED 55“</t>
  </si>
  <si>
    <t>Úhlopříčka 55“ (138 cm), rozlišení 4K Ultra HD, 3840 × 2160 px, technologie LCD LED, podsvícení Edge LED, HDR, obnovovací frekvence min. 50 Hz</t>
  </si>
  <si>
    <t>Tuner</t>
  </si>
  <si>
    <t xml:space="preserve"> DVB-T2 HEVC, DVB-T, DVB-S2, DVB-C</t>
  </si>
  <si>
    <t>vestavěný reproduktor min. 20 W</t>
  </si>
  <si>
    <t>Multimediální funkce</t>
  </si>
  <si>
    <t xml:space="preserve"> HbbTV, WiFi, DLNA, přehrávání z USB, webový prohlížeč</t>
  </si>
  <si>
    <t>2x HDMI, USB 2.0, LAN, Digitální optický/Digitální audio výstup, CI / CI+ slot</t>
  </si>
  <si>
    <t>VESA 200 x 200 mm</t>
  </si>
  <si>
    <t>min. 24 měsíců</t>
  </si>
  <si>
    <t>Položka č. 3</t>
  </si>
  <si>
    <t>Televize SMART LED 43“</t>
  </si>
  <si>
    <t>Úhlopříčka 43“ (108 cm), rozlišení 4K Ultra HD, 3840 × 2160 px, technologie LCD LED, podsvícení Edge LED, HDR, obnovovací frekvence min. 50 Hz</t>
  </si>
  <si>
    <t>Položka č. 4</t>
  </si>
  <si>
    <t>HDMI rozbočovač</t>
  </si>
  <si>
    <t>Popis</t>
  </si>
  <si>
    <t>Připojuje jeden HDMi port ke čtyřem obrazovkám HDMi najednou</t>
  </si>
  <si>
    <t>1x HDMI (In)/4x HDMI (out)</t>
  </si>
  <si>
    <t>Parametry</t>
  </si>
  <si>
    <t>HDMI (3D, Deep Color, 4K); HDCP 2.2 kompatibilní
Podporuje HDR
Podporuje maximální rozlišení až 4096 x 2160/3840 x 2160 @ 60 Hz (4: 4: 4)
Maximální frekvence pásma až 600 MHz
Maximální přenosová rychlost až 18 Gb / s (6 Gb / s na linku)</t>
  </si>
  <si>
    <t>Položka č. 5</t>
  </si>
  <si>
    <t>LCD monitor 24“</t>
  </si>
  <si>
    <r>
      <rPr>
        <sz val="10"/>
        <color rgb="FF000000"/>
        <rFont val="Calibri"/>
        <family val="2"/>
      </rPr>
      <t>LCD LED, úhlopříčka 24" (61 cm), rozlišení max. 3840 × 2160 px, poměr stran 16:9, obnovovací frekvence min. 60 Hz, odezva min. 6 ms, jas min. 300 cd/m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kontrast 1000:1</t>
    </r>
  </si>
  <si>
    <t>technologie IPS, antireflexní</t>
  </si>
  <si>
    <t>2x HDMI 1.4 a starší, DisplayPort, mini DisplayPort, 4x USB 3.0, sluchátkový výstup</t>
  </si>
  <si>
    <t>Pivot, Nastavitelná výška, VESA kompatibilní</t>
  </si>
  <si>
    <t>Položka č. 6</t>
  </si>
  <si>
    <t>Držák monitoru, stolní montáž</t>
  </si>
  <si>
    <t>Stolní držák monitoru, pro monitory s úhlopříčkou do 69cm (27“). C-spona pro upevnění držáku na hranu stolu. Tlaková technologie nastavení výšky (píst). Integrovaný kabelový management pro přehledné vedení kabelů. Otočný 360°, sklopný: 15° dolů a 90° nahoru, rádius: 90°</t>
  </si>
  <si>
    <t>Materiál</t>
  </si>
  <si>
    <t>Kombinace hliník, ocel, plast</t>
  </si>
  <si>
    <t>Uchycení monitoru</t>
  </si>
  <si>
    <t>kompatibilní se standardem VESA se vzdáleností otvorů 75 x 75 nebo 100 x 100 mm¨.</t>
  </si>
  <si>
    <t>Položka č. 7</t>
  </si>
  <si>
    <t>Napájecí a distribuční centrála</t>
  </si>
  <si>
    <t>Napájecí a distribuční centrála, 11x AC výstup, filtrace hluku LiFt, digitální voltmetr/ampérmetr, 2x izolovaná výstupní banka, 2x čelní osvětlení, BNC 12 V pro lampičky na zadním panelu.</t>
  </si>
  <si>
    <t>Napájení/pracovní rozsah</t>
  </si>
  <si>
    <t>240V / 16A</t>
  </si>
  <si>
    <t>Výstupy</t>
  </si>
  <si>
    <t>11 napájecích AC portů, 1x USB port</t>
  </si>
  <si>
    <t>AC Ochrany</t>
  </si>
  <si>
    <t>Napěťová ochrana (EVS) Extreme Voltage Shutdown, Ochrana proti přepětí (SMP) , Bezztrátová ochrana proti zemní smyčce, Automatické vypnutí: pod 180V/nad 274V</t>
  </si>
  <si>
    <t>Reakční doba</t>
  </si>
  <si>
    <t>1 nanosec.</t>
  </si>
  <si>
    <t>Montáž</t>
  </si>
  <si>
    <t>rack 19"/1U</t>
  </si>
  <si>
    <t>Položka č. 8</t>
  </si>
  <si>
    <t>Akustická clona</t>
  </si>
  <si>
    <t>Přenosná a skládací akustická clona určená k izolování vnějších ruchů při nahrávání .</t>
  </si>
  <si>
    <t>Nerez ocel a akustická pěna s velkou hustotou a mikro-buněčnou strukturou.</t>
  </si>
  <si>
    <t>Rozměry</t>
  </si>
  <si>
    <t>min. 400 x 300 x 250 mm</t>
  </si>
  <si>
    <t xml:space="preserve">Uchycení </t>
  </si>
  <si>
    <t>na jakýkoliv mikrofonní stojan</t>
  </si>
  <si>
    <t>Položka č. 9</t>
  </si>
  <si>
    <t>Velkomembránový studiový mikrofon</t>
  </si>
  <si>
    <t xml:space="preserve">Velkomembránový kondenzátorový studiový mikrofon, včetně odpruženého držáku. Přepínač útlumu - 10db  </t>
  </si>
  <si>
    <t>Akustický systém</t>
  </si>
  <si>
    <t>tlakový gradientní</t>
  </si>
  <si>
    <t>Směrová charakteristika</t>
  </si>
  <si>
    <t>přepínatelná - kulová / kardioidní / osmičková</t>
  </si>
  <si>
    <t>Frekvenční rozsah</t>
  </si>
  <si>
    <t>20 až 20 000 Hz</t>
  </si>
  <si>
    <t>Citlivost při 1 kHz/1 kOhm</t>
  </si>
  <si>
    <t>20 / 28 / 22 mV/Pa</t>
  </si>
  <si>
    <t>Impedance</t>
  </si>
  <si>
    <t>nominální: 200 Ohmů, min. zatěžovací : 1 000 Ohmů</t>
  </si>
  <si>
    <t xml:space="preserve">Poměr signál/šum </t>
  </si>
  <si>
    <t>68 / 71 / 69 dB</t>
  </si>
  <si>
    <t>Max. akustický tlak (SPL)</t>
  </si>
  <si>
    <t>117 dB (kardioida) při zkreslení &lt; 0,5%</t>
  </si>
  <si>
    <t>Max. výstupní napětí</t>
  </si>
  <si>
    <t>390 mV</t>
  </si>
  <si>
    <t>Dynamický rozsah mikrofonního zesilovače</t>
  </si>
  <si>
    <t>105 dB</t>
  </si>
  <si>
    <t xml:space="preserve">Napájecí napětí / Napájecí proud  </t>
  </si>
  <si>
    <t>48 V ± 4 V / 0.8 mA</t>
  </si>
  <si>
    <t>Konektor</t>
  </si>
  <si>
    <t>XLR 3M</t>
  </si>
  <si>
    <t>Položka č. 10</t>
  </si>
  <si>
    <t>Velkomembránový dynamický mikrofon s kardioidní charakteristikou, včetně držáku. Zabudovaný pop-filtr, snímání bez zkreslení ve 180°, vybaven humbucking cívkou a přepínačem pro basové pásmo.</t>
  </si>
  <si>
    <t>ledvinovitá (kardioidní)</t>
  </si>
  <si>
    <t>45 Hz - 18 000 Hz</t>
  </si>
  <si>
    <t xml:space="preserve">Citlivost při 1 kHz/1 kOhm </t>
  </si>
  <si>
    <t>1,5 mV/Pa</t>
  </si>
  <si>
    <t>150 Ohm balanced</t>
  </si>
  <si>
    <t>Hladina šumu (60Hz/1 millioersted field)</t>
  </si>
  <si>
    <t>-130 dBm</t>
  </si>
  <si>
    <t xml:space="preserve">Konstrukce </t>
  </si>
  <si>
    <t>ocel</t>
  </si>
  <si>
    <t>Položka č. 11</t>
  </si>
  <si>
    <t>8-mi kanálový mikrofonní předzesilovač</t>
  </si>
  <si>
    <t>8-mi kanálový studiový mikrofonní předzesilovač, s přepínačem linkové nebo mikrofonní úrovně, fantómovým napájením, low-cut filtrem a otočením fází pro každý kanál.</t>
  </si>
  <si>
    <t>Vstupy</t>
  </si>
  <si>
    <t>8x Balanced XLR/TRS kombi, AES/SPDIF</t>
  </si>
  <si>
    <t>8x Balanced Jack 6,3 mm TRS, 2x ADAT s podporou samplovací frekvence 96 kHz, 4x AES/EBU formát AES (DB-25 konektor) s podporou 192 kHz.</t>
  </si>
  <si>
    <t>LED indikace úrovně signál/clip; indikace aktivity fantómového napájení; přepínač výstupní úrovně signálu na -10 dBu, +4 dBu nebo HIGain (+19 dBu); technologie SteadyClock.</t>
  </si>
  <si>
    <t>Položka č. 12</t>
  </si>
  <si>
    <t>Dvoukanálový studiový kompresor</t>
  </si>
  <si>
    <t>Dvoukanálový kompresor – limiter – gate; analogová konstrukce; zcela nezávislé kanály, možnost vytváření stereopárů; volitelná auto nebo manuální komprese; min. 8 segmentové LED indikátory úrovně; frekvenční rozsah: 20 Hz - 20 kHz (+/- 0,5 dB); odstup signál-šum: -96 dB; přeslech mezi kanály: -80 dB; dynamický rozsah: 118 dB</t>
  </si>
  <si>
    <t>Vstup</t>
  </si>
  <si>
    <t xml:space="preserve">Konektory: XLR a 1 / 4 "TRS; přepínatelná vstupní citlivost: +4 dBu / -10 dBV </t>
  </si>
  <si>
    <t>Kompresor</t>
  </si>
  <si>
    <t xml:space="preserve">Nezávisle nastavitelné parametry: Threshold, Ratio, Output Gain;  Threshold: -40 až +20 dBu; Ratio: nekonečno:1 – 1:1; Attack/Release: automatické programově závislé nebo manuálně nastavitelné; Output Gain: -20 až +20 dB; přepínač Contour; přepínatelná charakteristika: OverEasy/Hard Knee ; min. 12 segmentový LED měřič Gain reduction; 3 segmentový LED indikátor `Treshold` </t>
  </si>
  <si>
    <t>Limiter</t>
  </si>
  <si>
    <t xml:space="preserve">dvoustupňový (PeakStop) - nezávislý na nastavení kompresoru – vypínatelný; Threshold: +4 až +24 dBu; Attack: 0; Prediktivní druhý stupeň; LED indikátor limitace </t>
  </si>
  <si>
    <t>Expander/Gate</t>
  </si>
  <si>
    <t>Threshold: off až +15 dB; Ratio: 1:1 – 1:30; Attack: 100 mikro sec; Release: programově závislé; 2 segmentový LED indikátor stavu</t>
  </si>
  <si>
    <t>Položka č. 13</t>
  </si>
  <si>
    <t>Studiový mikrofonní stojan</t>
  </si>
  <si>
    <t>Mikrofonní stojan - rameno, včetně integrovaného XLR kabelu min. 6M</t>
  </si>
  <si>
    <t>na stůl o tloušťce až 5,5 cm</t>
  </si>
  <si>
    <t>Nosnost</t>
  </si>
  <si>
    <t>min. 1,5 kg</t>
  </si>
  <si>
    <t>Výška</t>
  </si>
  <si>
    <t>Nastavitelná – min. 460 mm; max. 960 mm</t>
  </si>
  <si>
    <t>Závit</t>
  </si>
  <si>
    <t>velký 5/8</t>
  </si>
  <si>
    <t>Položka č. 14</t>
  </si>
  <si>
    <t>Studiové monitory + kontrolní monitorovací systém</t>
  </si>
  <si>
    <t xml:space="preserve">Set (pár) aktivních dvoupásmových studiových monitorů s digitálním rozhraním a DSP jednotkou určený pro blízký poslech se systémem pro akustickou kalibraci prostoru + kontrolní monitorovací systém a volume kontroler. </t>
  </si>
  <si>
    <t>Výkon</t>
  </si>
  <si>
    <t>Bi-amp zesilovač, min. 50W pro každé pásmo</t>
  </si>
  <si>
    <t>Osazení</t>
  </si>
  <si>
    <t>5“ basový měnič neodymový magnet + 3/4“ výškový měnič neodymový magnet</t>
  </si>
  <si>
    <t>min. 45 Hz – 23kHz, dělící frekvence 2,9 kHz</t>
  </si>
  <si>
    <t>Konektory</t>
  </si>
  <si>
    <t>analog IN XLR / digital IN-OUT XLR / RJ45 pro monitorovací systém</t>
  </si>
  <si>
    <t>hliníkové šasi</t>
  </si>
  <si>
    <t>Monitorovací systém</t>
  </si>
  <si>
    <t xml:space="preserve">systém určený pro správu a řízení monitorů schopný spravovat až 30 reproboxů. Pomocí systému lze dálkově ovládat hlasitost reprosoustav a jejich zpoždění  nebo provádět analýzy skrze adaptér připojený k PC vybavený  konektory RJ45 a USB, který zároveň obsahuje vstup měřícího mikrofonu. Všechny parametry a nastavení je možné ukládat v neomezeném množství.
</t>
  </si>
  <si>
    <t>Položka č. 15</t>
  </si>
  <si>
    <t>Studiové monitory třípásmové</t>
  </si>
  <si>
    <t>aktivní třípásmové referenční monitory (pár – left, right), pro středně vzdálený poslech – midfield</t>
  </si>
  <si>
    <t>180 W</t>
  </si>
  <si>
    <t>basový měnič 8“ 80W, středový měnič 4“ 50W, výškový měnič 1“ 50W</t>
  </si>
  <si>
    <t>40 Hz -  21 kHz, dělící frekvence 460 Hz a 5,5 kHz</t>
  </si>
  <si>
    <t>balenced XLR, unbalanced RCA</t>
  </si>
  <si>
    <t>Nastavitelná citlivost vstupu, Bass extension, Sound balance, Position, zesilovač třídy D</t>
  </si>
  <si>
    <t>Položka č. 16</t>
  </si>
  <si>
    <t>Ovladač studiových monitorů</t>
  </si>
  <si>
    <t>zařízení pro monitoring a směrování signálu</t>
  </si>
  <si>
    <t>Analog - 2x stereo TRS, 1x RCA (s regulací vstupní citlivosti), Digital – S/PDIF a TOSLINK s D/A převodníky s konverzí 24-bit/192kHz, XLR pro externí mikrofon.</t>
  </si>
  <si>
    <t>Speaker outputs – 3x stereo TRS, Line outputs - 2x stereo TRS (Main, Cue).</t>
  </si>
  <si>
    <t>Hlavní signálová cesta</t>
  </si>
  <si>
    <t>bez operačních zesilovačů a dalších integrovaných obvodů.</t>
  </si>
  <si>
    <t>Talkback</t>
  </si>
  <si>
    <t>zabudovaný mikrofon směrovaný do Cue výstupu, možnost připojení externího mikrofonu pře XLR vstup. Automatické ztišení Cue mixu během aktivního talkbacku.</t>
  </si>
  <si>
    <t>Dálkové ovládání</t>
  </si>
  <si>
    <t>možnost připojení dálkového ovládání, které je součástí zařízeni.</t>
  </si>
  <si>
    <t>Položka č. 17</t>
  </si>
  <si>
    <t>Sluchátkový předzesilovač</t>
  </si>
  <si>
    <t>Sluchátkový zesilovač se šesti nezávislými kanály.</t>
  </si>
  <si>
    <t>Main input – 2x XLR, 2x TRS 6,3mm; Direct In – TRS 6,3mm (stereo); Aux In 6x TRS 6,3mm (stereo); Vstupní impedance 13 kOhm</t>
  </si>
  <si>
    <t>Main output – 2x XLR, 2x TRS 6,3mm; Sluchátkové výstupy 6x 3 TRS 6,3mm; Výstupní výkon 6x 125mW</t>
  </si>
  <si>
    <t>20 Hz – 20 kHz</t>
  </si>
  <si>
    <t>Ovladače</t>
  </si>
  <si>
    <t>Main input level; 6x input mix main/aux; 6x headphone level; 6x mono switch; 6x mute L&amp;R</t>
  </si>
  <si>
    <t>Indikátory</t>
  </si>
  <si>
    <t>Main Input/Direct In level meter (min. 8 segment LED meter); 6x Channel level meter (min. 4 segment LED meter); 6x mono LED; 6x mute L&amp;R LED.</t>
  </si>
  <si>
    <t>19“ rack/1U</t>
  </si>
  <si>
    <t>Položka č. 18</t>
  </si>
  <si>
    <t>Studiová sluchátka</t>
  </si>
  <si>
    <t>Vysoce dynamická uzavřená sluchátka s ovladačem hlasitosti na kabelu.</t>
  </si>
  <si>
    <t>Jack TRS 3,5 mm + redukce na TRS 6,3 mm</t>
  </si>
  <si>
    <t>5Hz – 30 kHz</t>
  </si>
  <si>
    <t>Akustický tlak</t>
  </si>
  <si>
    <t>SPL min. 105DB</t>
  </si>
  <si>
    <t xml:space="preserve">Impedance </t>
  </si>
  <si>
    <t>80 Ohm</t>
  </si>
  <si>
    <t>Odstup od vnějšího šumu</t>
  </si>
  <si>
    <t>Min. 35 dB</t>
  </si>
  <si>
    <t>Tlak na hlavu</t>
  </si>
  <si>
    <t>Max. 6,5 N</t>
  </si>
  <si>
    <t>Položka č. 19</t>
  </si>
  <si>
    <t>Studiový stereo peak meter s korelátorem</t>
  </si>
  <si>
    <t>Stereo a 5.1 audio měřič určený pro mix, mastering a post-produkci. Možnost připojení k DAW software. Přesná analýza v reálném čase s rozlišením 1/3 oktávy a individuálním band zoomem.</t>
  </si>
  <si>
    <t xml:space="preserve">Funkce </t>
  </si>
  <si>
    <t>LM6 Loudness Radar, True peak meter, Stereo korelace, RTA (Real Time Analyzer), Vectorscope</t>
  </si>
  <si>
    <t>Konektivita</t>
  </si>
  <si>
    <t>6 nesymetrických vstupních kanálů, stereo optický vstup přes TOSlink, USB; Digitální audio vstupy: vstup 1 - BNC (AES3id, S / PDIF) /, vstup 2 - BNC (AES3id, S / PDIF), vstup 3 - BNC (AES3id, S / PDIF) / vstup 4 - TOSLINK (EIAJ optický); GPIO: 2 externí switch vstupy, 1 relé výstup (100 mA max, opticky izolovaný), 1/8 ''mono samice (GPO), 1/4'' stereo samice (2x GPI)</t>
  </si>
  <si>
    <t>Kompatibilita</t>
  </si>
  <si>
    <t>Zařízení splňuje všechny broadcast standardy včetně ITU BS.1770- 4, ATSC A / 85, EBU R128, TR-B32 a OP-59.</t>
  </si>
  <si>
    <t>Ovládání</t>
  </si>
  <si>
    <t>Otočný kodér, šest tlačítek</t>
  </si>
  <si>
    <t>Display</t>
  </si>
  <si>
    <t>LCD 7“ s vysokým rozlišením, min. 800 x 480 px</t>
  </si>
  <si>
    <t>Vzorkovací frekvence</t>
  </si>
  <si>
    <t>44.1 kHz / 48 kHz, 44.1 kHz / 48 kHz / 96 kHz (plug-in mód)</t>
  </si>
  <si>
    <t>Plug-in formáty</t>
  </si>
  <si>
    <t>VST 2.4; VST3; Audio Units; AAX Native 32/64-bit, VST 2.4; VST 3; AAX Native 32/64-bit</t>
  </si>
  <si>
    <t>RAM mount kompatibilní</t>
  </si>
  <si>
    <t>Položka č. 20</t>
  </si>
  <si>
    <t>DAW kontrolér s integrací iPadu</t>
  </si>
  <si>
    <t>Rozšíření stávajícího DAW ovládání; Kombinace dotykového a hardwarového DAW kontrolerů; Rozšíření funkcionality aplikace Pro Tools Remote pro iPad (na škole již existuje); Kompatibilní se všemi DAW s podporu EUCON protokolu</t>
  </si>
  <si>
    <t>dock pro iPad</t>
  </si>
  <si>
    <t>1 fader, 8 knobů s dotykovou citlivostí a funkcí tlačítka; 2 programovatelné touch stripy; 16 tlačítek; Jog wheel; ovládání transportu</t>
  </si>
  <si>
    <t>Připojení k počítači: LAN Ethernet; USB Typ A (nabíjí iPad)</t>
  </si>
  <si>
    <t>Protokol EUCON - kompatibilní s Avid S3 a Artist Mix kontroléry; Kompatibilní s Pro Tools 12.5 a vyšší (na škole již existuje), Cubase 8.5 a vyšší, Nuendo 7 a vyšší, Logic Pro X; Podporované typy iPadu (04/2017): Air, Air 2, Pro, mini 2/3/4</t>
  </si>
  <si>
    <t>Položka č. 21</t>
  </si>
  <si>
    <t>DAW kontrolér</t>
  </si>
  <si>
    <t xml:space="preserve">DAW Kontroler s 8mi motorizovanými fadery touch-sensitive
</t>
  </si>
  <si>
    <t>8 dotykově citlivých 100mm motorizovaných faderů; 8 dotykově citlivých otočných enkoderů; 8 displejů OLED s vysokým rozlišením; vstup pro nožní pedál pro zapnutí a vypnutí záznamu</t>
  </si>
  <si>
    <t>Připojení přes LAN  ethernet (síťová karta)</t>
  </si>
  <si>
    <t xml:space="preserve">Podpora protokolů EUCON, HUI a Mackie Control; Avid Pro Tools; Avid Media Composer; Apple Final Cut Pro; Apple Logic (Pro, Express); Apple Soundtrack Pro; Apogee Maestro; Cakewalk Sonar; Magix Sequoia; Merging Pyramix; Metric Halo MIO Console; Motu Digital Performer; Steinberg Cubase; Steinberg Nuendo
</t>
  </si>
  <si>
    <t>Položka č. 22</t>
  </si>
  <si>
    <t>8-mi portový switch</t>
  </si>
  <si>
    <t>Switch - 8 portový gigabitový switch, bezvětrákový</t>
  </si>
  <si>
    <t>Porty</t>
  </si>
  <si>
    <t>8x RJ-45</t>
  </si>
  <si>
    <t>Přepínací kapacita</t>
  </si>
  <si>
    <t>16 Gb/s</t>
  </si>
  <si>
    <t>Přenosová rychlost LAN portů</t>
  </si>
  <si>
    <t>1 Gbit</t>
  </si>
  <si>
    <t>Qos, Auto MDI/MDIX</t>
  </si>
  <si>
    <t>Kovové provedení</t>
  </si>
  <si>
    <t>Napájení</t>
  </si>
  <si>
    <t>externí zdroj</t>
  </si>
  <si>
    <t>Položka č. 23</t>
  </si>
  <si>
    <t>Převodník Thunderbolt PCIe</t>
  </si>
  <si>
    <t>PCIe expanzní šasi</t>
  </si>
  <si>
    <t>Rozhraní/porty</t>
  </si>
  <si>
    <t>2x Thunderbolt 2; 1x interní PCIe (x16) slot</t>
  </si>
  <si>
    <t>Přenos dat</t>
  </si>
  <si>
    <t>až 20 Gbps</t>
  </si>
  <si>
    <t xml:space="preserve">Materiál </t>
  </si>
  <si>
    <t>hliník</t>
  </si>
  <si>
    <t>Certifikace</t>
  </si>
  <si>
    <t>CE, FCC</t>
  </si>
  <si>
    <t>Položka č. 24</t>
  </si>
  <si>
    <t>Úložiště 8 TB</t>
  </si>
  <si>
    <r>
      <rPr>
        <sz val="10"/>
        <color rgb="FF000000"/>
        <rFont val="Calibri"/>
        <family val="2"/>
      </rPr>
      <t>Datové úložiště s kapacitou až 8 TB; rychlost až 420 MB/s; dva Thunderbolt 2 porty pro práci ve 4K rozlišení,</t>
    </r>
    <r>
      <rPr>
        <sz val="10"/>
        <rFont val="Calibri"/>
        <family val="2"/>
      </rPr>
      <t xml:space="preserve"> rychlost otáček HDD: 7200, Cache: 64 MB</t>
    </r>
  </si>
  <si>
    <t>2x  Thunderbolt 2, USB 3</t>
  </si>
  <si>
    <t>Šifrování dat; disky dostupné zepředu a stavové LED indikátory; podpora pole RAID, úsporný režim, který nepřeruší řetězové zapojení; kompatibilní s aplikací Time Machine</t>
  </si>
  <si>
    <t>Položka č. 25</t>
  </si>
  <si>
    <t>Multimediální pracovní stanice</t>
  </si>
  <si>
    <t>Profesionální multimediální pracovní stanice s možností přímé práce v operačních systémech Mac OS Mojave, MS Windows 10 Pro, Linux, navazující na již na škole existující programové vybavení, zaměnitelná s již na škole existujícím odpovídajícím HW i v náhradních dílech (periferie, napájení, SSD, ovládací prvky,…)</t>
  </si>
  <si>
    <t>CPU</t>
  </si>
  <si>
    <t>min. s 25 MB mezipaměti L3, min. 16433 passmark bodu dle https://www.cpubenchmark.net, např. 3.00GHz 8-mi jádrový Intel Xeon E5-2690 v2 , Turbo Boost až 3,9 GHz</t>
  </si>
  <si>
    <t>RAM</t>
  </si>
  <si>
    <t>min. 32GB (4 x 8GB) paměti DDR3 ECC</t>
  </si>
  <si>
    <t>Úložiště</t>
  </si>
  <si>
    <t>min. 256GB SSD úložiště na sběrnici PCIe</t>
  </si>
  <si>
    <t>Grafika</t>
  </si>
  <si>
    <t>min. dva grafické procesory, každý s min. 6 GB paměti GDDR5 VRAM; min. 2048 stream procesorů, min. 384bitová šířka paměťové sběrnice, min. propustnost paměti 264 GB/s, min. výkon 3,5 teraflopsu.</t>
  </si>
  <si>
    <t>Podpora displejů</t>
  </si>
  <si>
    <t>možnost připojení až tří 5K displejů s dvojitými kabely a až 6 Thundebolt displejů</t>
  </si>
  <si>
    <t>Kombinovaný minijack s optickým digitálním zvukovým výstupem/analogovým linkovým výstupem; 3,5mm jack pro sluchátka; Port HDMI podpora výstupu vícekanálového zvuku; vestavěný reproduktor</t>
  </si>
  <si>
    <t>min. 4 x USB 3; min. 6x Thunderblot 2; min. 2 x 1GB LAN; HDMI 1,4 Ultra HD; Wi‑Fi 802.11ac kompatibilní se specifikacemi IEEE 802.11a/b/g/n; Bluetooth 4.0</t>
  </si>
  <si>
    <t>Operační systém</t>
  </si>
  <si>
    <t>nativní práce v Mac OS Mojave, na tomto OS je prováděná výuka na škole, nutnost zachování kompatibility s již zakoupenými licencemi SW Adobe, Avid, Finat Cut Pro X,…</t>
  </si>
  <si>
    <t>Příslušenství</t>
  </si>
  <si>
    <t>Magic Mouse 2 – technologie Mult – Touch, USB kabel s konektorem Lightning</t>
  </si>
  <si>
    <t>Cena celkem bez DPH</t>
  </si>
  <si>
    <t>Cena za 3 kusy (Kč bez DPH)</t>
  </si>
  <si>
    <t>Cena za 2 kusy (Kč bez DPH)</t>
  </si>
  <si>
    <t>Cena za 5 kusů (Kč bez DPH)</t>
  </si>
  <si>
    <t>Cena za 4 kusy (Kč bez DPH)</t>
  </si>
  <si>
    <t>Cena za 1 pár (Kč bez DPH)</t>
  </si>
  <si>
    <t>Počet - 1 pár</t>
  </si>
  <si>
    <t>iPad 10,5“</t>
  </si>
  <si>
    <t>iPad (používaný pro výuku kvůli kompatibilitě softwaru DAW s iOS)</t>
  </si>
  <si>
    <t>Paměť</t>
  </si>
  <si>
    <t>min. 64 GB</t>
  </si>
  <si>
    <t>Displej</t>
  </si>
  <si>
    <t>10,5palcový (úhlopříčně) Multi‑Touch displej s LED podsvícením; rozlišení min. 2224 × 1668 při 264 pixelech na palec (ppi)</t>
  </si>
  <si>
    <t>Bezdrátová konektivita</t>
  </si>
  <si>
    <t>Wi‑Fi (802.11a/b/g/n/ac); dvě pásma současně (2,4 GHz a 5 GHz); Bluetooth 5.0</t>
  </si>
  <si>
    <t>iOS 12</t>
  </si>
  <si>
    <t>Kompatibilní s DAW kontrolérem (viz položka č. 20)</t>
  </si>
  <si>
    <t>min.24 měsíců</t>
  </si>
  <si>
    <t>Položka č. 26</t>
  </si>
  <si>
    <t>Produkční audio software</t>
  </si>
  <si>
    <t>Produkční audio software Pro Tools Institutional (box) | Avid (na škole již existuje a používá se pro potřeby výuky); Trvalá licence nové edice s ročním upgrade plánem, pro školy, krabicová verze; 128 audio tracků, 32 in/out současného záznamu a přehrávaní, více než 70 efektů a virtuálních nástrojů</t>
  </si>
  <si>
    <t>audio/midi produkční software; 128 audio stop, 512 instrument stop, 512 MIDI stop; současný záznam z max. 32 audio vstupů; automatická kompenzace latence; podpora DAW konrolerů Avid Artist Serie; podpora meziplatformních formátů projektů OMF/AAX/MXP; integrované efekty a virtuální instrumenty;nástroje pro práci s audio stopami Beat Detective, Elastic Time and Pitch; kompatibilita se všemi zvukovými kartami a audio rozhraními s ovladači ASIO a CoreAudio</t>
  </si>
  <si>
    <t>Položka č. 27</t>
  </si>
  <si>
    <t>XLR propojovací kabel 1m</t>
  </si>
  <si>
    <t>kabel</t>
  </si>
  <si>
    <t>délka: 1m, materiál vodičů – měď, průřez vodičů min. 0,22 mm, křížené stínění s faktorem min. 99%, měkký a ohebný PVC obal, teplotní rozsah využití -20°C - +70°C,</t>
  </si>
  <si>
    <t>konektory</t>
  </si>
  <si>
    <t>XLR M, XLR F, využití pro náročné audio aplikace, přesné a kvalitní zpracování, 3x masivní postříbřené kontakty určené pro letování, celokovový obal, kovová pojistka proti nechtěnému vytržení</t>
  </si>
  <si>
    <t>Cena za 10 kusů (Kč bez DPH)</t>
  </si>
  <si>
    <t>Položka č. 28</t>
  </si>
  <si>
    <t>XLR kabel 3m</t>
  </si>
  <si>
    <t>délka: 3m, materiál vodičů – měď, průřez vodičů min. 0,22 mm, křížené stínění s faktorem min. 99%, měkký a ohebný PVC obal, teplotní rozsah využití -20°C - +70°C,</t>
  </si>
  <si>
    <t>Položka č. 29</t>
  </si>
  <si>
    <t>XLR kabel 6m</t>
  </si>
  <si>
    <t>délka: 6m, materiál vodičů – měď, průřez vodičů min. 0,22 mm, křížené stínění s faktorem min. 99%, měkký a ohebný PVC obal, teplotní rozsah využití -20°C - +70°C,</t>
  </si>
  <si>
    <t>Položka č. 30</t>
  </si>
  <si>
    <t>TRS 6,3 mm symetrický kabel, 1 – 1,5m</t>
  </si>
  <si>
    <t>délka: 1 – 1,5m, materiál vodičů – měď, průřez vodičů min. 0,22 mm, křížené stínění s faktorem min. 99%, měkký a ohebný PVC obal, teplotní rozsah využití -20°C - +70°C,</t>
  </si>
  <si>
    <t>TRS (jack 6,3mm), využití pro náročné audio aplikace.</t>
  </si>
  <si>
    <t>Položka č. 31</t>
  </si>
  <si>
    <t>HDMI kabel High Speed + Ethernet kabel, 3m</t>
  </si>
  <si>
    <t xml:space="preserve">2x HDMI samec, kvalitní pozlacené konektory - rovné </t>
  </si>
  <si>
    <t>Položka č. 32</t>
  </si>
  <si>
    <t>HDMI kabel High Speed + Ethernet kabel, 10m</t>
  </si>
  <si>
    <t>Položka č. 33</t>
  </si>
  <si>
    <t>délka 3m, materiál – meď, trojité stínění, ochrana proto rušení EM a RF, flexibilní PVC obal, podpora rozlišení 4K, 2K a 3D.</t>
  </si>
  <si>
    <t>délka 10m, materiál – meď, trojité stínění, ochrana proto rušení EM a RF, flexibilní PVC obal, podpora rozlišení 4K, 2K a 3D.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</si>
</sst>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vertAlign val="superscript"/>
      <sz val="10"/>
      <color rgb="FF000000"/>
      <name val="Calibri"/>
      <family val="2"/>
    </font>
    <font>
      <b/>
      <sz val="10"/>
      <name val="Calibri"/>
      <family val="2"/>
    </font>
    <font>
      <b/>
      <i/>
      <sz val="10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E6E0EC"/>
      </patternFill>
    </fill>
    <fill>
      <patternFill patternType="solid">
        <fgColor rgb="FFDCE6F2"/>
        <bgColor rgb="FFE6E0EC"/>
      </patternFill>
    </fill>
    <fill>
      <patternFill patternType="solid">
        <fgColor rgb="FFD7E4BD"/>
        <bgColor rgb="FFDDDDDD"/>
      </patternFill>
    </fill>
    <fill>
      <patternFill patternType="solid">
        <fgColor rgb="FFF2F2F2"/>
        <bgColor rgb="FFFFFFFF"/>
      </patternFill>
    </fill>
    <fill>
      <patternFill patternType="solid">
        <fgColor rgb="FFFCD5B5"/>
        <bgColor rgb="FFFFCCCC"/>
      </patternFill>
    </fill>
    <fill>
      <patternFill patternType="solid">
        <fgColor rgb="FFE6E0EC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F2F2F2"/>
        <bgColor rgb="FFDCE6F2"/>
      </patternFill>
    </fill>
    <fill>
      <patternFill patternType="solid">
        <fgColor rgb="FFE6E0EC"/>
        <bgColor rgb="FFDCE6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9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6" fillId="0" borderId="0" xfId="0" applyFont="1"/>
    <xf numFmtId="0" fontId="3" fillId="0" borderId="2" xfId="0" applyFont="1" applyBorder="1" applyAlignment="1">
      <alignment horizontal="left" vertical="top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6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10" fillId="3" borderId="2" xfId="0" applyFont="1" applyFill="1" applyBorder="1" applyAlignment="1">
      <alignment horizontal="left" vertical="top" wrapText="1"/>
    </xf>
    <xf numFmtId="0" fontId="6" fillId="0" borderId="2" xfId="0" applyFont="1" applyBorder="1"/>
    <xf numFmtId="0" fontId="9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left" vertical="top" wrapText="1"/>
    </xf>
    <xf numFmtId="3" fontId="11" fillId="0" borderId="4" xfId="0" applyNumberFormat="1" applyFont="1" applyBorder="1" applyAlignment="1">
      <alignment horizontal="left" vertical="top" wrapText="1"/>
    </xf>
    <xf numFmtId="0" fontId="11" fillId="1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1" fillId="8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top"/>
    </xf>
    <xf numFmtId="0" fontId="13" fillId="10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left" vertical="top" wrapText="1"/>
    </xf>
    <xf numFmtId="0" fontId="11" fillId="12" borderId="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3" fillId="10" borderId="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4" borderId="2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4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9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4" fontId="11" fillId="12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3" xfId="0" applyFont="1" applyFill="1" applyBorder="1" applyAlignment="1" applyProtection="1">
      <alignment horizontal="left" vertical="top" wrapText="1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4" fontId="1" fillId="8" borderId="2" xfId="0" applyNumberFormat="1" applyFont="1" applyFill="1" applyBorder="1" applyAlignment="1" applyProtection="1">
      <alignment horizontal="center" vertical="center"/>
    </xf>
    <xf numFmtId="4" fontId="8" fillId="8" borderId="2" xfId="0" applyNumberFormat="1" applyFont="1" applyFill="1" applyBorder="1" applyAlignment="1" applyProtection="1">
      <alignment horizontal="center" vertical="center" wrapText="1"/>
    </xf>
    <xf numFmtId="4" fontId="11" fillId="8" borderId="2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7E4BD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E6E0EC"/>
      <rgbColor rgb="FF99CCFF"/>
      <rgbColor rgb="FFFFCC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66"/>
  <sheetViews>
    <sheetView tabSelected="1" view="pageBreakPreview" topLeftCell="A329" zoomScale="115" zoomScaleNormal="100" zoomScaleSheetLayoutView="115" workbookViewId="0">
      <selection activeCell="B341" sqref="B341"/>
    </sheetView>
  </sheetViews>
  <sheetFormatPr defaultRowHeight="15" x14ac:dyDescent="0.25"/>
  <cols>
    <col min="1" max="1" width="31.7109375" style="1" customWidth="1"/>
    <col min="2" max="2" width="64.5703125" style="2" customWidth="1"/>
    <col min="3" max="3" width="26.28515625" style="2" customWidth="1"/>
    <col min="4" max="4" width="66.85546875" style="2" customWidth="1"/>
    <col min="5" max="5" width="11.5703125" style="3" customWidth="1"/>
    <col min="6" max="1025" width="8.5703125" style="3" customWidth="1"/>
  </cols>
  <sheetData>
    <row r="1" spans="1:4" ht="17.25" customHeight="1" x14ac:dyDescent="0.25">
      <c r="A1" s="4" t="s">
        <v>0</v>
      </c>
      <c r="B1" s="5" t="s">
        <v>1</v>
      </c>
      <c r="C1" s="6"/>
      <c r="D1" s="5"/>
    </row>
    <row r="2" spans="1:4" ht="15" customHeight="1" x14ac:dyDescent="0.25">
      <c r="A2" s="4"/>
      <c r="B2" s="5"/>
      <c r="C2" s="6"/>
      <c r="D2" s="5"/>
    </row>
    <row r="3" spans="1:4" ht="13.5" customHeight="1" x14ac:dyDescent="0.25">
      <c r="A3" s="7" t="s">
        <v>2</v>
      </c>
      <c r="C3" s="8"/>
    </row>
    <row r="4" spans="1:4" ht="13.5" customHeight="1" x14ac:dyDescent="0.25">
      <c r="A4" s="4"/>
      <c r="C4" s="6"/>
    </row>
    <row r="5" spans="1:4" ht="13.5" customHeight="1" x14ac:dyDescent="0.25">
      <c r="A5" s="9" t="s">
        <v>3</v>
      </c>
      <c r="C5" s="10"/>
    </row>
    <row r="6" spans="1:4" ht="13.5" customHeight="1" x14ac:dyDescent="0.25">
      <c r="A6" s="11" t="s">
        <v>4</v>
      </c>
      <c r="C6" s="5"/>
    </row>
    <row r="7" spans="1:4" s="12" customFormat="1" ht="13.5" customHeight="1" x14ac:dyDescent="0.2">
      <c r="A7" s="11" t="s">
        <v>5</v>
      </c>
      <c r="B7" s="6"/>
      <c r="C7" s="5"/>
      <c r="D7" s="6"/>
    </row>
    <row r="8" spans="1:4" s="12" customFormat="1" ht="13.5" customHeight="1" x14ac:dyDescent="0.2">
      <c r="A8" s="11" t="s">
        <v>6</v>
      </c>
      <c r="B8" s="6"/>
      <c r="C8" s="5"/>
      <c r="D8" s="6"/>
    </row>
    <row r="9" spans="1:4" s="12" customFormat="1" ht="13.5" customHeight="1" x14ac:dyDescent="0.2">
      <c r="A9" s="11" t="s">
        <v>7</v>
      </c>
      <c r="B9" s="6"/>
      <c r="C9" s="5"/>
      <c r="D9" s="6"/>
    </row>
    <row r="10" spans="1:4" s="12" customFormat="1" ht="13.5" customHeight="1" x14ac:dyDescent="0.2">
      <c r="A10" s="11" t="s">
        <v>8</v>
      </c>
      <c r="B10" s="6"/>
      <c r="C10" s="5"/>
      <c r="D10" s="6"/>
    </row>
    <row r="11" spans="1:4" s="12" customFormat="1" ht="13.5" customHeight="1" x14ac:dyDescent="0.2">
      <c r="A11" s="11" t="s">
        <v>9</v>
      </c>
      <c r="B11" s="6"/>
      <c r="C11" s="5"/>
      <c r="D11" s="6"/>
    </row>
    <row r="12" spans="1:4" s="12" customFormat="1" ht="13.5" customHeight="1" x14ac:dyDescent="0.2">
      <c r="A12" s="11" t="s">
        <v>10</v>
      </c>
      <c r="B12" s="6"/>
      <c r="C12" s="5"/>
      <c r="D12" s="6"/>
    </row>
    <row r="13" spans="1:4" s="12" customFormat="1" ht="13.5" customHeight="1" x14ac:dyDescent="0.2">
      <c r="A13" s="1"/>
      <c r="B13" s="6"/>
      <c r="C13" s="2"/>
      <c r="D13" s="6"/>
    </row>
    <row r="14" spans="1:4" s="12" customFormat="1" ht="12.75" customHeight="1" x14ac:dyDescent="0.2">
      <c r="A14" s="13"/>
      <c r="B14" s="14"/>
      <c r="C14" s="14"/>
      <c r="D14" s="14"/>
    </row>
    <row r="15" spans="1:4" s="12" customFormat="1" ht="12.75" x14ac:dyDescent="0.2">
      <c r="A15" s="4" t="s">
        <v>11</v>
      </c>
      <c r="B15" s="6"/>
      <c r="C15" s="6"/>
      <c r="D15" s="6"/>
    </row>
    <row r="16" spans="1:4" s="18" customFormat="1" ht="27" customHeight="1" x14ac:dyDescent="0.2">
      <c r="A16" s="15" t="s">
        <v>12</v>
      </c>
      <c r="B16" s="16" t="s">
        <v>13</v>
      </c>
      <c r="C16" s="17" t="s">
        <v>14</v>
      </c>
      <c r="D16" s="68" t="s">
        <v>15</v>
      </c>
    </row>
    <row r="17" spans="1:4" ht="40.5" x14ac:dyDescent="0.25">
      <c r="A17" s="19" t="s">
        <v>16</v>
      </c>
      <c r="B17" s="20" t="s">
        <v>17</v>
      </c>
      <c r="C17" s="84"/>
      <c r="D17" s="69"/>
    </row>
    <row r="18" spans="1:4" x14ac:dyDescent="0.25">
      <c r="A18" s="19" t="s">
        <v>18</v>
      </c>
      <c r="B18" s="20" t="s">
        <v>19</v>
      </c>
      <c r="C18" s="84"/>
      <c r="D18" s="70"/>
    </row>
    <row r="19" spans="1:4" x14ac:dyDescent="0.25">
      <c r="A19" s="19" t="s">
        <v>20</v>
      </c>
      <c r="B19" s="20" t="s">
        <v>21</v>
      </c>
      <c r="C19" s="84"/>
      <c r="D19" s="70"/>
    </row>
    <row r="20" spans="1:4" ht="25.5" x14ac:dyDescent="0.25">
      <c r="A20" s="19" t="s">
        <v>22</v>
      </c>
      <c r="B20" s="20" t="s">
        <v>23</v>
      </c>
      <c r="C20" s="84"/>
      <c r="D20" s="70"/>
    </row>
    <row r="21" spans="1:4" x14ac:dyDescent="0.25">
      <c r="A21" s="19" t="s">
        <v>24</v>
      </c>
      <c r="B21" s="20" t="s">
        <v>25</v>
      </c>
      <c r="C21" s="84"/>
      <c r="D21" s="70"/>
    </row>
    <row r="22" spans="1:4" x14ac:dyDescent="0.25">
      <c r="A22" s="36" t="s">
        <v>26</v>
      </c>
      <c r="B22" s="37" t="s">
        <v>27</v>
      </c>
      <c r="C22" s="84"/>
      <c r="D22" s="71"/>
    </row>
    <row r="23" spans="1:4" x14ac:dyDescent="0.25">
      <c r="A23" s="32" t="s">
        <v>28</v>
      </c>
      <c r="B23" s="32" t="s">
        <v>29</v>
      </c>
      <c r="C23" s="84"/>
      <c r="D23" s="71"/>
    </row>
    <row r="24" spans="1:4" ht="14.25" customHeight="1" x14ac:dyDescent="0.25">
      <c r="A24" s="22" t="s">
        <v>30</v>
      </c>
      <c r="B24" s="23">
        <v>2</v>
      </c>
      <c r="C24" s="35" t="s">
        <v>31</v>
      </c>
      <c r="D24" s="72"/>
    </row>
    <row r="25" spans="1:4" ht="15" customHeight="1" x14ac:dyDescent="0.25">
      <c r="C25" s="25" t="s">
        <v>288</v>
      </c>
      <c r="D25" s="91">
        <f>(B24*D24)</f>
        <v>0</v>
      </c>
    </row>
    <row r="26" spans="1:4" s="12" customFormat="1" ht="12.75" x14ac:dyDescent="0.2">
      <c r="A26" s="4" t="s">
        <v>32</v>
      </c>
      <c r="B26" s="6"/>
      <c r="C26" s="6"/>
      <c r="D26" s="73"/>
    </row>
    <row r="27" spans="1:4" s="18" customFormat="1" ht="27" customHeight="1" x14ac:dyDescent="0.2">
      <c r="A27" s="15" t="s">
        <v>33</v>
      </c>
      <c r="B27" s="16" t="s">
        <v>13</v>
      </c>
      <c r="C27" s="17" t="s">
        <v>14</v>
      </c>
      <c r="D27" s="68" t="s">
        <v>15</v>
      </c>
    </row>
    <row r="28" spans="1:4" ht="25.5" x14ac:dyDescent="0.25">
      <c r="A28" s="19" t="s">
        <v>16</v>
      </c>
      <c r="B28" s="20" t="s">
        <v>34</v>
      </c>
      <c r="C28" s="84"/>
      <c r="D28" s="69"/>
    </row>
    <row r="29" spans="1:4" x14ac:dyDescent="0.25">
      <c r="A29" s="19" t="s">
        <v>35</v>
      </c>
      <c r="B29" s="20" t="s">
        <v>36</v>
      </c>
      <c r="C29" s="84"/>
      <c r="D29" s="70"/>
    </row>
    <row r="30" spans="1:4" x14ac:dyDescent="0.25">
      <c r="A30" s="19" t="s">
        <v>20</v>
      </c>
      <c r="B30" s="20" t="s">
        <v>37</v>
      </c>
      <c r="C30" s="84"/>
      <c r="D30" s="70"/>
    </row>
    <row r="31" spans="1:4" x14ac:dyDescent="0.25">
      <c r="A31" s="19" t="s">
        <v>38</v>
      </c>
      <c r="B31" s="20" t="s">
        <v>39</v>
      </c>
      <c r="C31" s="84"/>
      <c r="D31" s="70"/>
    </row>
    <row r="32" spans="1:4" x14ac:dyDescent="0.25">
      <c r="A32" s="19" t="s">
        <v>22</v>
      </c>
      <c r="B32" s="20" t="s">
        <v>40</v>
      </c>
      <c r="C32" s="84"/>
      <c r="D32" s="70"/>
    </row>
    <row r="33" spans="1:4" x14ac:dyDescent="0.25">
      <c r="A33" s="19" t="s">
        <v>26</v>
      </c>
      <c r="B33" s="20" t="s">
        <v>41</v>
      </c>
      <c r="C33" s="84"/>
      <c r="D33" s="70"/>
    </row>
    <row r="34" spans="1:4" x14ac:dyDescent="0.25">
      <c r="A34" s="21" t="s">
        <v>28</v>
      </c>
      <c r="B34" s="21" t="s">
        <v>42</v>
      </c>
      <c r="C34" s="84"/>
      <c r="D34" s="71"/>
    </row>
    <row r="35" spans="1:4" ht="14.25" customHeight="1" x14ac:dyDescent="0.25">
      <c r="A35" s="33" t="s">
        <v>30</v>
      </c>
      <c r="B35" s="34">
        <v>1</v>
      </c>
      <c r="C35" s="35" t="s">
        <v>31</v>
      </c>
      <c r="D35" s="72"/>
    </row>
    <row r="36" spans="1:4" s="28" customFormat="1" ht="15" customHeight="1" x14ac:dyDescent="0.2">
      <c r="A36" s="26"/>
      <c r="B36" s="27"/>
      <c r="C36" s="25" t="s">
        <v>31</v>
      </c>
      <c r="D36" s="92">
        <f>(B35*D35)</f>
        <v>0</v>
      </c>
    </row>
    <row r="37" spans="1:4" s="12" customFormat="1" ht="12.75" x14ac:dyDescent="0.2">
      <c r="A37" s="4" t="s">
        <v>43</v>
      </c>
      <c r="B37" s="6"/>
      <c r="C37" s="6"/>
      <c r="D37" s="73"/>
    </row>
    <row r="38" spans="1:4" s="18" customFormat="1" ht="27" customHeight="1" x14ac:dyDescent="0.2">
      <c r="A38" s="15" t="s">
        <v>44</v>
      </c>
      <c r="B38" s="16" t="s">
        <v>13</v>
      </c>
      <c r="C38" s="17" t="s">
        <v>14</v>
      </c>
      <c r="D38" s="68" t="s">
        <v>15</v>
      </c>
    </row>
    <row r="39" spans="1:4" ht="25.5" x14ac:dyDescent="0.25">
      <c r="A39" s="19" t="s">
        <v>16</v>
      </c>
      <c r="B39" s="20" t="s">
        <v>45</v>
      </c>
      <c r="C39" s="84"/>
      <c r="D39" s="69"/>
    </row>
    <row r="40" spans="1:4" x14ac:dyDescent="0.25">
      <c r="A40" s="19" t="s">
        <v>35</v>
      </c>
      <c r="B40" s="20" t="s">
        <v>36</v>
      </c>
      <c r="C40" s="84"/>
      <c r="D40" s="70"/>
    </row>
    <row r="41" spans="1:4" x14ac:dyDescent="0.25">
      <c r="A41" s="19" t="s">
        <v>20</v>
      </c>
      <c r="B41" s="20" t="s">
        <v>37</v>
      </c>
      <c r="C41" s="84"/>
      <c r="D41" s="70"/>
    </row>
    <row r="42" spans="1:4" x14ac:dyDescent="0.25">
      <c r="A42" s="19" t="s">
        <v>38</v>
      </c>
      <c r="B42" s="20" t="s">
        <v>39</v>
      </c>
      <c r="C42" s="84"/>
      <c r="D42" s="70"/>
    </row>
    <row r="43" spans="1:4" x14ac:dyDescent="0.25">
      <c r="A43" s="19" t="s">
        <v>22</v>
      </c>
      <c r="B43" s="20" t="s">
        <v>40</v>
      </c>
      <c r="C43" s="84"/>
      <c r="D43" s="70"/>
    </row>
    <row r="44" spans="1:4" x14ac:dyDescent="0.25">
      <c r="A44" s="21" t="s">
        <v>28</v>
      </c>
      <c r="B44" s="21" t="s">
        <v>42</v>
      </c>
      <c r="C44" s="84"/>
      <c r="D44" s="71"/>
    </row>
    <row r="45" spans="1:4" ht="14.25" customHeight="1" x14ac:dyDescent="0.25">
      <c r="A45" s="33" t="s">
        <v>30</v>
      </c>
      <c r="B45" s="34">
        <v>1</v>
      </c>
      <c r="C45" s="35" t="s">
        <v>31</v>
      </c>
      <c r="D45" s="72"/>
    </row>
    <row r="46" spans="1:4" x14ac:dyDescent="0.25">
      <c r="C46" s="25" t="s">
        <v>31</v>
      </c>
      <c r="D46" s="91">
        <f>(B45*D45)</f>
        <v>0</v>
      </c>
    </row>
    <row r="47" spans="1:4" s="12" customFormat="1" ht="12.75" x14ac:dyDescent="0.2">
      <c r="A47" s="4" t="s">
        <v>46</v>
      </c>
      <c r="B47" s="6"/>
      <c r="C47" s="6"/>
      <c r="D47" s="73"/>
    </row>
    <row r="48" spans="1:4" s="18" customFormat="1" ht="27" customHeight="1" x14ac:dyDescent="0.2">
      <c r="A48" s="15" t="s">
        <v>47</v>
      </c>
      <c r="B48" s="16" t="s">
        <v>13</v>
      </c>
      <c r="C48" s="17" t="s">
        <v>14</v>
      </c>
      <c r="D48" s="68" t="s">
        <v>15</v>
      </c>
    </row>
    <row r="49" spans="1:4" x14ac:dyDescent="0.25">
      <c r="A49" s="19" t="s">
        <v>48</v>
      </c>
      <c r="B49" s="20" t="s">
        <v>49</v>
      </c>
      <c r="C49" s="84"/>
      <c r="D49" s="69"/>
    </row>
    <row r="50" spans="1:4" x14ac:dyDescent="0.25">
      <c r="A50" s="19" t="s">
        <v>22</v>
      </c>
      <c r="B50" s="20" t="s">
        <v>50</v>
      </c>
      <c r="C50" s="84"/>
      <c r="D50" s="70"/>
    </row>
    <row r="51" spans="1:4" ht="64.900000000000006" customHeight="1" x14ac:dyDescent="0.25">
      <c r="A51" s="19" t="s">
        <v>51</v>
      </c>
      <c r="B51" s="20" t="s">
        <v>52</v>
      </c>
      <c r="C51" s="84"/>
      <c r="D51" s="70"/>
    </row>
    <row r="52" spans="1:4" x14ac:dyDescent="0.25">
      <c r="A52" s="21" t="s">
        <v>28</v>
      </c>
      <c r="B52" s="21" t="s">
        <v>42</v>
      </c>
      <c r="C52" s="84"/>
      <c r="D52" s="70"/>
    </row>
    <row r="53" spans="1:4" ht="14.25" customHeight="1" x14ac:dyDescent="0.25">
      <c r="A53" s="33" t="s">
        <v>30</v>
      </c>
      <c r="B53" s="34">
        <v>1</v>
      </c>
      <c r="C53" s="35" t="s">
        <v>31</v>
      </c>
      <c r="D53" s="72"/>
    </row>
    <row r="54" spans="1:4" x14ac:dyDescent="0.25">
      <c r="C54" s="25" t="s">
        <v>31</v>
      </c>
      <c r="D54" s="91">
        <f>(B53*D53)</f>
        <v>0</v>
      </c>
    </row>
    <row r="55" spans="1:4" s="12" customFormat="1" ht="12.75" x14ac:dyDescent="0.2">
      <c r="A55" s="4" t="s">
        <v>53</v>
      </c>
      <c r="B55" s="6"/>
      <c r="C55" s="6"/>
      <c r="D55" s="73"/>
    </row>
    <row r="56" spans="1:4" s="18" customFormat="1" ht="27" customHeight="1" x14ac:dyDescent="0.2">
      <c r="A56" s="15" t="s">
        <v>54</v>
      </c>
      <c r="B56" s="16" t="s">
        <v>13</v>
      </c>
      <c r="C56" s="17" t="s">
        <v>14</v>
      </c>
      <c r="D56" s="68" t="s">
        <v>15</v>
      </c>
    </row>
    <row r="57" spans="1:4" ht="40.5" x14ac:dyDescent="0.25">
      <c r="A57" s="19" t="s">
        <v>16</v>
      </c>
      <c r="B57" s="20" t="s">
        <v>55</v>
      </c>
      <c r="C57" s="84"/>
      <c r="D57" s="69"/>
    </row>
    <row r="58" spans="1:4" x14ac:dyDescent="0.25">
      <c r="A58" s="19" t="s">
        <v>18</v>
      </c>
      <c r="B58" s="20" t="s">
        <v>56</v>
      </c>
      <c r="C58" s="84"/>
      <c r="D58" s="70"/>
    </row>
    <row r="59" spans="1:4" ht="25.5" x14ac:dyDescent="0.25">
      <c r="A59" s="19" t="s">
        <v>22</v>
      </c>
      <c r="B59" s="20" t="s">
        <v>57</v>
      </c>
      <c r="C59" s="84"/>
      <c r="D59" s="70"/>
    </row>
    <row r="60" spans="1:4" x14ac:dyDescent="0.25">
      <c r="A60" s="19" t="s">
        <v>24</v>
      </c>
      <c r="B60" s="20" t="s">
        <v>58</v>
      </c>
      <c r="C60" s="84"/>
      <c r="D60" s="70"/>
    </row>
    <row r="61" spans="1:4" x14ac:dyDescent="0.25">
      <c r="A61" s="21" t="s">
        <v>28</v>
      </c>
      <c r="B61" s="21" t="s">
        <v>29</v>
      </c>
      <c r="C61" s="84"/>
      <c r="D61" s="71"/>
    </row>
    <row r="62" spans="1:4" x14ac:dyDescent="0.25">
      <c r="A62" s="33" t="s">
        <v>30</v>
      </c>
      <c r="B62" s="34">
        <v>1</v>
      </c>
      <c r="C62" s="35" t="s">
        <v>31</v>
      </c>
      <c r="D62" s="72"/>
    </row>
    <row r="63" spans="1:4" x14ac:dyDescent="0.25">
      <c r="C63" s="25" t="s">
        <v>31</v>
      </c>
      <c r="D63" s="91">
        <f>(B62*D62)</f>
        <v>0</v>
      </c>
    </row>
    <row r="64" spans="1:4" s="12" customFormat="1" ht="12.75" x14ac:dyDescent="0.2">
      <c r="A64" s="4" t="s">
        <v>59</v>
      </c>
      <c r="B64" s="6"/>
      <c r="C64" s="6"/>
      <c r="D64" s="73"/>
    </row>
    <row r="65" spans="1:4" s="18" customFormat="1" ht="27" customHeight="1" x14ac:dyDescent="0.2">
      <c r="A65" s="15" t="s">
        <v>60</v>
      </c>
      <c r="B65" s="16" t="s">
        <v>13</v>
      </c>
      <c r="C65" s="17" t="s">
        <v>14</v>
      </c>
      <c r="D65" s="68" t="s">
        <v>15</v>
      </c>
    </row>
    <row r="66" spans="1:4" ht="51" x14ac:dyDescent="0.25">
      <c r="A66" s="19" t="s">
        <v>48</v>
      </c>
      <c r="B66" s="20" t="s">
        <v>61</v>
      </c>
      <c r="C66" s="84"/>
      <c r="D66" s="69"/>
    </row>
    <row r="67" spans="1:4" x14ac:dyDescent="0.25">
      <c r="A67" s="19" t="s">
        <v>62</v>
      </c>
      <c r="B67" s="20" t="s">
        <v>63</v>
      </c>
      <c r="C67" s="84"/>
      <c r="D67" s="70"/>
    </row>
    <row r="68" spans="1:4" ht="25.5" x14ac:dyDescent="0.25">
      <c r="A68" s="19" t="s">
        <v>64</v>
      </c>
      <c r="B68" s="20" t="s">
        <v>65</v>
      </c>
      <c r="C68" s="84"/>
      <c r="D68" s="70"/>
    </row>
    <row r="69" spans="1:4" x14ac:dyDescent="0.25">
      <c r="A69" s="21" t="s">
        <v>28</v>
      </c>
      <c r="B69" s="21" t="s">
        <v>42</v>
      </c>
      <c r="C69" s="69"/>
      <c r="D69" s="71"/>
    </row>
    <row r="70" spans="1:4" x14ac:dyDescent="0.25">
      <c r="A70" s="33" t="s">
        <v>30</v>
      </c>
      <c r="B70" s="34">
        <v>1</v>
      </c>
      <c r="C70" s="85" t="s">
        <v>31</v>
      </c>
      <c r="D70" s="72"/>
    </row>
    <row r="71" spans="1:4" x14ac:dyDescent="0.25">
      <c r="C71" s="25" t="s">
        <v>31</v>
      </c>
      <c r="D71" s="91">
        <f>(B70*D70)</f>
        <v>0</v>
      </c>
    </row>
    <row r="72" spans="1:4" s="12" customFormat="1" ht="12.75" x14ac:dyDescent="0.2">
      <c r="A72" s="4" t="s">
        <v>66</v>
      </c>
      <c r="B72" s="6"/>
      <c r="C72" s="6"/>
      <c r="D72" s="73"/>
    </row>
    <row r="73" spans="1:4" s="18" customFormat="1" ht="27" customHeight="1" x14ac:dyDescent="0.2">
      <c r="A73" s="15" t="s">
        <v>67</v>
      </c>
      <c r="B73" s="16" t="s">
        <v>13</v>
      </c>
      <c r="C73" s="17" t="s">
        <v>14</v>
      </c>
      <c r="D73" s="68" t="s">
        <v>15</v>
      </c>
    </row>
    <row r="74" spans="1:4" ht="38.25" x14ac:dyDescent="0.25">
      <c r="A74" s="19" t="s">
        <v>48</v>
      </c>
      <c r="B74" s="20" t="s">
        <v>68</v>
      </c>
      <c r="C74" s="84"/>
      <c r="D74" s="69"/>
    </row>
    <row r="75" spans="1:4" x14ac:dyDescent="0.25">
      <c r="A75" s="19" t="s">
        <v>69</v>
      </c>
      <c r="B75" s="20" t="s">
        <v>70</v>
      </c>
      <c r="C75" s="84"/>
      <c r="D75" s="69"/>
    </row>
    <row r="76" spans="1:4" x14ac:dyDescent="0.25">
      <c r="A76" s="19" t="s">
        <v>71</v>
      </c>
      <c r="B76" s="20" t="s">
        <v>72</v>
      </c>
      <c r="C76" s="86"/>
      <c r="D76" s="70"/>
    </row>
    <row r="77" spans="1:4" ht="38.25" x14ac:dyDescent="0.25">
      <c r="A77" s="19" t="s">
        <v>73</v>
      </c>
      <c r="B77" s="20" t="s">
        <v>74</v>
      </c>
      <c r="C77" s="86"/>
      <c r="D77" s="70"/>
    </row>
    <row r="78" spans="1:4" x14ac:dyDescent="0.25">
      <c r="A78" s="19" t="s">
        <v>75</v>
      </c>
      <c r="B78" s="20" t="s">
        <v>76</v>
      </c>
      <c r="C78" s="86"/>
      <c r="D78" s="70"/>
    </row>
    <row r="79" spans="1:4" x14ac:dyDescent="0.25">
      <c r="A79" s="19" t="s">
        <v>77</v>
      </c>
      <c r="B79" s="20" t="s">
        <v>78</v>
      </c>
      <c r="C79" s="86"/>
      <c r="D79" s="70"/>
    </row>
    <row r="80" spans="1:4" x14ac:dyDescent="0.25">
      <c r="A80" s="21" t="s">
        <v>28</v>
      </c>
      <c r="B80" s="21" t="s">
        <v>42</v>
      </c>
      <c r="C80" s="87"/>
      <c r="D80" s="71"/>
    </row>
    <row r="81" spans="1:4" ht="14.25" customHeight="1" x14ac:dyDescent="0.25">
      <c r="A81" s="33" t="s">
        <v>30</v>
      </c>
      <c r="B81" s="34">
        <v>1</v>
      </c>
      <c r="C81" s="35" t="s">
        <v>31</v>
      </c>
      <c r="D81" s="72"/>
    </row>
    <row r="82" spans="1:4" x14ac:dyDescent="0.25">
      <c r="C82" s="25" t="s">
        <v>31</v>
      </c>
      <c r="D82" s="91">
        <f>(B81*D81)</f>
        <v>0</v>
      </c>
    </row>
    <row r="83" spans="1:4" s="12" customFormat="1" ht="12.75" x14ac:dyDescent="0.2">
      <c r="A83" s="4" t="s">
        <v>79</v>
      </c>
      <c r="B83" s="6"/>
      <c r="C83" s="6"/>
      <c r="D83" s="73"/>
    </row>
    <row r="84" spans="1:4" s="18" customFormat="1" ht="27" customHeight="1" x14ac:dyDescent="0.2">
      <c r="A84" s="15" t="s">
        <v>80</v>
      </c>
      <c r="B84" s="16" t="s">
        <v>13</v>
      </c>
      <c r="C84" s="17" t="s">
        <v>14</v>
      </c>
      <c r="D84" s="68" t="s">
        <v>15</v>
      </c>
    </row>
    <row r="85" spans="1:4" ht="25.5" x14ac:dyDescent="0.25">
      <c r="A85" s="19" t="s">
        <v>48</v>
      </c>
      <c r="B85" s="20" t="s">
        <v>81</v>
      </c>
      <c r="C85" s="84"/>
      <c r="D85" s="69"/>
    </row>
    <row r="86" spans="1:4" x14ac:dyDescent="0.25">
      <c r="A86" s="19" t="s">
        <v>62</v>
      </c>
      <c r="B86" s="20" t="s">
        <v>82</v>
      </c>
      <c r="C86" s="86"/>
      <c r="D86" s="70"/>
    </row>
    <row r="87" spans="1:4" x14ac:dyDescent="0.25">
      <c r="A87" s="19" t="s">
        <v>83</v>
      </c>
      <c r="B87" s="20" t="s">
        <v>84</v>
      </c>
      <c r="C87" s="86"/>
      <c r="D87" s="70"/>
    </row>
    <row r="88" spans="1:4" x14ac:dyDescent="0.25">
      <c r="A88" s="19" t="s">
        <v>85</v>
      </c>
      <c r="B88" s="20" t="s">
        <v>86</v>
      </c>
      <c r="C88" s="86"/>
      <c r="D88" s="70"/>
    </row>
    <row r="89" spans="1:4" x14ac:dyDescent="0.25">
      <c r="A89" s="21" t="s">
        <v>28</v>
      </c>
      <c r="B89" s="21" t="s">
        <v>42</v>
      </c>
      <c r="C89" s="87"/>
      <c r="D89" s="71"/>
    </row>
    <row r="90" spans="1:4" ht="14.25" customHeight="1" x14ac:dyDescent="0.25">
      <c r="A90" s="33" t="s">
        <v>30</v>
      </c>
      <c r="B90" s="34">
        <v>1</v>
      </c>
      <c r="C90" s="35" t="s">
        <v>31</v>
      </c>
      <c r="D90" s="72"/>
    </row>
    <row r="91" spans="1:4" x14ac:dyDescent="0.25">
      <c r="C91" s="25" t="s">
        <v>31</v>
      </c>
      <c r="D91" s="91">
        <f>(B90*D90)</f>
        <v>0</v>
      </c>
    </row>
    <row r="92" spans="1:4" s="12" customFormat="1" ht="12.75" x14ac:dyDescent="0.2">
      <c r="A92" s="4" t="s">
        <v>87</v>
      </c>
      <c r="B92" s="6"/>
      <c r="C92" s="6"/>
      <c r="D92" s="73"/>
    </row>
    <row r="93" spans="1:4" s="18" customFormat="1" ht="27" customHeight="1" x14ac:dyDescent="0.2">
      <c r="A93" s="15" t="s">
        <v>88</v>
      </c>
      <c r="B93" s="16" t="s">
        <v>13</v>
      </c>
      <c r="C93" s="17" t="s">
        <v>14</v>
      </c>
      <c r="D93" s="68" t="s">
        <v>15</v>
      </c>
    </row>
    <row r="94" spans="1:4" ht="25.5" x14ac:dyDescent="0.25">
      <c r="A94" s="19" t="s">
        <v>48</v>
      </c>
      <c r="B94" s="20" t="s">
        <v>89</v>
      </c>
      <c r="C94" s="84"/>
      <c r="D94" s="69"/>
    </row>
    <row r="95" spans="1:4" x14ac:dyDescent="0.25">
      <c r="A95" s="19" t="s">
        <v>90</v>
      </c>
      <c r="B95" s="20" t="s">
        <v>91</v>
      </c>
      <c r="C95" s="86"/>
      <c r="D95" s="70"/>
    </row>
    <row r="96" spans="1:4" x14ac:dyDescent="0.25">
      <c r="A96" s="19" t="s">
        <v>92</v>
      </c>
      <c r="B96" s="20" t="s">
        <v>93</v>
      </c>
      <c r="C96" s="86"/>
      <c r="D96" s="70"/>
    </row>
    <row r="97" spans="1:4" x14ac:dyDescent="0.25">
      <c r="A97" s="19" t="s">
        <v>94</v>
      </c>
      <c r="B97" s="20" t="s">
        <v>95</v>
      </c>
      <c r="C97" s="86"/>
      <c r="D97" s="70"/>
    </row>
    <row r="98" spans="1:4" x14ac:dyDescent="0.25">
      <c r="A98" s="19" t="s">
        <v>96</v>
      </c>
      <c r="B98" s="20" t="s">
        <v>97</v>
      </c>
      <c r="C98" s="86"/>
      <c r="D98" s="70"/>
    </row>
    <row r="99" spans="1:4" x14ac:dyDescent="0.25">
      <c r="A99" s="19" t="s">
        <v>98</v>
      </c>
      <c r="B99" s="20" t="s">
        <v>99</v>
      </c>
      <c r="C99" s="86"/>
      <c r="D99" s="70"/>
    </row>
    <row r="100" spans="1:4" x14ac:dyDescent="0.25">
      <c r="A100" s="19" t="s">
        <v>100</v>
      </c>
      <c r="B100" s="20" t="s">
        <v>101</v>
      </c>
      <c r="C100" s="87"/>
      <c r="D100" s="70"/>
    </row>
    <row r="101" spans="1:4" x14ac:dyDescent="0.25">
      <c r="A101" s="19" t="s">
        <v>102</v>
      </c>
      <c r="B101" s="20" t="s">
        <v>103</v>
      </c>
      <c r="C101" s="87"/>
      <c r="D101" s="70"/>
    </row>
    <row r="102" spans="1:4" x14ac:dyDescent="0.25">
      <c r="A102" s="20" t="s">
        <v>104</v>
      </c>
      <c r="B102" s="20" t="s">
        <v>105</v>
      </c>
      <c r="C102" s="87"/>
      <c r="D102" s="70"/>
    </row>
    <row r="103" spans="1:4" ht="25.5" x14ac:dyDescent="0.25">
      <c r="A103" s="20" t="s">
        <v>106</v>
      </c>
      <c r="B103" s="20" t="s">
        <v>107</v>
      </c>
      <c r="C103" s="87"/>
      <c r="D103" s="70"/>
    </row>
    <row r="104" spans="1:4" x14ac:dyDescent="0.25">
      <c r="A104" s="20" t="s">
        <v>108</v>
      </c>
      <c r="B104" s="20" t="s">
        <v>109</v>
      </c>
      <c r="C104" s="87"/>
      <c r="D104" s="70"/>
    </row>
    <row r="105" spans="1:4" x14ac:dyDescent="0.25">
      <c r="A105" s="20" t="s">
        <v>110</v>
      </c>
      <c r="B105" s="20" t="s">
        <v>111</v>
      </c>
      <c r="C105" s="87"/>
      <c r="D105" s="70"/>
    </row>
    <row r="106" spans="1:4" x14ac:dyDescent="0.25">
      <c r="A106" s="21" t="s">
        <v>28</v>
      </c>
      <c r="B106" s="21" t="s">
        <v>29</v>
      </c>
      <c r="C106" s="87"/>
      <c r="D106" s="71"/>
    </row>
    <row r="107" spans="1:4" ht="14.25" customHeight="1" x14ac:dyDescent="0.25">
      <c r="A107" s="33" t="s">
        <v>30</v>
      </c>
      <c r="B107" s="34">
        <v>1</v>
      </c>
      <c r="C107" s="35" t="s">
        <v>31</v>
      </c>
      <c r="D107" s="72"/>
    </row>
    <row r="108" spans="1:4" x14ac:dyDescent="0.25">
      <c r="C108" s="25" t="s">
        <v>31</v>
      </c>
      <c r="D108" s="91">
        <f>(B107*D107)</f>
        <v>0</v>
      </c>
    </row>
    <row r="109" spans="1:4" s="12" customFormat="1" ht="12.75" x14ac:dyDescent="0.2">
      <c r="A109" s="4" t="s">
        <v>112</v>
      </c>
      <c r="B109" s="6"/>
      <c r="C109" s="6"/>
      <c r="D109" s="73"/>
    </row>
    <row r="110" spans="1:4" s="18" customFormat="1" ht="27" customHeight="1" x14ac:dyDescent="0.2">
      <c r="A110" s="15" t="s">
        <v>88</v>
      </c>
      <c r="B110" s="16" t="s">
        <v>13</v>
      </c>
      <c r="C110" s="17" t="s">
        <v>14</v>
      </c>
      <c r="D110" s="68" t="s">
        <v>15</v>
      </c>
    </row>
    <row r="111" spans="1:4" ht="38.25" x14ac:dyDescent="0.25">
      <c r="A111" s="19" t="s">
        <v>48</v>
      </c>
      <c r="B111" s="20" t="s">
        <v>113</v>
      </c>
      <c r="C111" s="86"/>
      <c r="D111" s="69"/>
    </row>
    <row r="112" spans="1:4" x14ac:dyDescent="0.25">
      <c r="A112" s="19" t="s">
        <v>92</v>
      </c>
      <c r="B112" s="20" t="s">
        <v>114</v>
      </c>
      <c r="C112" s="86"/>
      <c r="D112" s="70"/>
    </row>
    <row r="113" spans="1:4" x14ac:dyDescent="0.25">
      <c r="A113" s="19" t="s">
        <v>94</v>
      </c>
      <c r="B113" s="20" t="s">
        <v>115</v>
      </c>
      <c r="C113" s="86"/>
      <c r="D113" s="70"/>
    </row>
    <row r="114" spans="1:4" x14ac:dyDescent="0.25">
      <c r="A114" s="19" t="s">
        <v>116</v>
      </c>
      <c r="B114" s="19" t="s">
        <v>117</v>
      </c>
      <c r="C114" s="86"/>
      <c r="D114" s="70"/>
    </row>
    <row r="115" spans="1:4" x14ac:dyDescent="0.25">
      <c r="A115" s="19" t="s">
        <v>98</v>
      </c>
      <c r="B115" s="20" t="s">
        <v>118</v>
      </c>
      <c r="C115" s="86"/>
      <c r="D115" s="70"/>
    </row>
    <row r="116" spans="1:4" ht="25.5" x14ac:dyDescent="0.25">
      <c r="A116" s="19" t="s">
        <v>119</v>
      </c>
      <c r="B116" s="20" t="s">
        <v>120</v>
      </c>
      <c r="C116" s="86"/>
      <c r="D116" s="70"/>
    </row>
    <row r="117" spans="1:4" x14ac:dyDescent="0.25">
      <c r="A117" s="20" t="s">
        <v>121</v>
      </c>
      <c r="B117" s="20" t="s">
        <v>122</v>
      </c>
      <c r="C117" s="86"/>
      <c r="D117" s="70"/>
    </row>
    <row r="118" spans="1:4" x14ac:dyDescent="0.25">
      <c r="A118" s="20" t="s">
        <v>110</v>
      </c>
      <c r="B118" s="20" t="s">
        <v>111</v>
      </c>
      <c r="C118" s="86"/>
      <c r="D118" s="70"/>
    </row>
    <row r="119" spans="1:4" x14ac:dyDescent="0.25">
      <c r="A119" s="21" t="s">
        <v>28</v>
      </c>
      <c r="B119" s="21" t="s">
        <v>29</v>
      </c>
      <c r="C119" s="86"/>
      <c r="D119" s="71"/>
    </row>
    <row r="120" spans="1:4" ht="14.25" customHeight="1" x14ac:dyDescent="0.25">
      <c r="A120" s="33" t="s">
        <v>30</v>
      </c>
      <c r="B120" s="34">
        <v>3</v>
      </c>
      <c r="C120" s="35" t="s">
        <v>31</v>
      </c>
      <c r="D120" s="72"/>
    </row>
    <row r="121" spans="1:4" x14ac:dyDescent="0.25">
      <c r="C121" s="25" t="s">
        <v>287</v>
      </c>
      <c r="D121" s="91">
        <f>(B120*D120)</f>
        <v>0</v>
      </c>
    </row>
    <row r="122" spans="1:4" s="12" customFormat="1" ht="12.75" x14ac:dyDescent="0.2">
      <c r="A122" s="4" t="s">
        <v>123</v>
      </c>
      <c r="B122" s="6"/>
      <c r="C122" s="6"/>
      <c r="D122" s="73"/>
    </row>
    <row r="123" spans="1:4" s="18" customFormat="1" ht="27" customHeight="1" x14ac:dyDescent="0.2">
      <c r="A123" s="15" t="s">
        <v>124</v>
      </c>
      <c r="B123" s="16" t="s">
        <v>13</v>
      </c>
      <c r="C123" s="39" t="s">
        <v>14</v>
      </c>
      <c r="D123" s="68" t="s">
        <v>15</v>
      </c>
    </row>
    <row r="124" spans="1:4" ht="38.25" x14ac:dyDescent="0.25">
      <c r="A124" s="19" t="s">
        <v>48</v>
      </c>
      <c r="B124" s="20" t="s">
        <v>125</v>
      </c>
      <c r="C124" s="86"/>
      <c r="D124" s="69"/>
    </row>
    <row r="125" spans="1:4" s="3" customFormat="1" ht="12.75" x14ac:dyDescent="0.2">
      <c r="A125" s="29" t="s">
        <v>126</v>
      </c>
      <c r="B125" s="30" t="s">
        <v>127</v>
      </c>
      <c r="C125" s="86"/>
      <c r="D125" s="69"/>
    </row>
    <row r="126" spans="1:4" s="3" customFormat="1" ht="25.5" x14ac:dyDescent="0.2">
      <c r="A126" s="29" t="s">
        <v>71</v>
      </c>
      <c r="B126" s="31" t="s">
        <v>128</v>
      </c>
      <c r="C126" s="86"/>
      <c r="D126" s="69"/>
    </row>
    <row r="127" spans="1:4" s="3" customFormat="1" ht="12.75" x14ac:dyDescent="0.2">
      <c r="A127" s="29" t="s">
        <v>77</v>
      </c>
      <c r="B127" s="31" t="s">
        <v>78</v>
      </c>
      <c r="C127" s="86"/>
      <c r="D127" s="69"/>
    </row>
    <row r="128" spans="1:4" s="3" customFormat="1" ht="38.25" x14ac:dyDescent="0.2">
      <c r="A128" s="29" t="s">
        <v>24</v>
      </c>
      <c r="B128" s="31" t="s">
        <v>129</v>
      </c>
      <c r="C128" s="86"/>
      <c r="D128" s="69"/>
    </row>
    <row r="129" spans="1:4" x14ac:dyDescent="0.25">
      <c r="A129" s="32" t="s">
        <v>28</v>
      </c>
      <c r="B129" s="32" t="s">
        <v>29</v>
      </c>
      <c r="C129" s="86"/>
      <c r="D129" s="69"/>
    </row>
    <row r="130" spans="1:4" ht="14.25" customHeight="1" x14ac:dyDescent="0.25">
      <c r="A130" s="33" t="s">
        <v>30</v>
      </c>
      <c r="B130" s="34">
        <v>1</v>
      </c>
      <c r="C130" s="35" t="s">
        <v>31</v>
      </c>
      <c r="D130" s="72"/>
    </row>
    <row r="131" spans="1:4" x14ac:dyDescent="0.25">
      <c r="C131" s="25" t="s">
        <v>31</v>
      </c>
      <c r="D131" s="91">
        <f>(B130*D130)</f>
        <v>0</v>
      </c>
    </row>
    <row r="132" spans="1:4" s="12" customFormat="1" ht="12.75" x14ac:dyDescent="0.2">
      <c r="A132" s="4" t="s">
        <v>130</v>
      </c>
      <c r="B132" s="6"/>
      <c r="C132" s="6"/>
      <c r="D132" s="73"/>
    </row>
    <row r="133" spans="1:4" s="18" customFormat="1" ht="27" customHeight="1" x14ac:dyDescent="0.2">
      <c r="A133" s="38" t="s">
        <v>131</v>
      </c>
      <c r="B133" s="16" t="s">
        <v>13</v>
      </c>
      <c r="C133" s="39" t="s">
        <v>14</v>
      </c>
      <c r="D133" s="68" t="s">
        <v>15</v>
      </c>
    </row>
    <row r="134" spans="1:4" s="3" customFormat="1" ht="63.75" x14ac:dyDescent="0.2">
      <c r="A134" s="29" t="s">
        <v>48</v>
      </c>
      <c r="B134" s="31" t="s">
        <v>132</v>
      </c>
      <c r="C134" s="88"/>
      <c r="D134" s="69"/>
    </row>
    <row r="135" spans="1:4" s="3" customFormat="1" ht="12.75" x14ac:dyDescent="0.2">
      <c r="A135" s="29" t="s">
        <v>133</v>
      </c>
      <c r="B135" s="30" t="s">
        <v>134</v>
      </c>
      <c r="C135" s="89"/>
      <c r="D135" s="69"/>
    </row>
    <row r="136" spans="1:4" s="3" customFormat="1" ht="63.75" x14ac:dyDescent="0.2">
      <c r="A136" s="29" t="s">
        <v>135</v>
      </c>
      <c r="B136" s="31" t="s">
        <v>136</v>
      </c>
      <c r="C136" s="89"/>
      <c r="D136" s="69"/>
    </row>
    <row r="137" spans="1:4" s="3" customFormat="1" ht="38.25" x14ac:dyDescent="0.2">
      <c r="A137" s="29" t="s">
        <v>137</v>
      </c>
      <c r="B137" s="31" t="s">
        <v>138</v>
      </c>
      <c r="C137" s="89"/>
      <c r="D137" s="69"/>
    </row>
    <row r="138" spans="1:4" s="3" customFormat="1" ht="25.5" x14ac:dyDescent="0.2">
      <c r="A138" s="29" t="s">
        <v>139</v>
      </c>
      <c r="B138" s="31" t="s">
        <v>140</v>
      </c>
      <c r="C138" s="89"/>
      <c r="D138" s="69"/>
    </row>
    <row r="139" spans="1:4" x14ac:dyDescent="0.25">
      <c r="A139" s="19" t="s">
        <v>77</v>
      </c>
      <c r="B139" s="20" t="s">
        <v>78</v>
      </c>
      <c r="C139" s="89"/>
      <c r="D139" s="69"/>
    </row>
    <row r="140" spans="1:4" ht="14.25" customHeight="1" x14ac:dyDescent="0.25">
      <c r="A140" s="32" t="s">
        <v>28</v>
      </c>
      <c r="B140" s="32" t="s">
        <v>29</v>
      </c>
      <c r="C140" s="90"/>
      <c r="D140" s="69"/>
    </row>
    <row r="141" spans="1:4" ht="14.25" customHeight="1" x14ac:dyDescent="0.25">
      <c r="A141" s="22" t="s">
        <v>30</v>
      </c>
      <c r="B141" s="23">
        <v>2</v>
      </c>
      <c r="C141" s="24" t="s">
        <v>31</v>
      </c>
      <c r="D141" s="74"/>
    </row>
    <row r="142" spans="1:4" x14ac:dyDescent="0.25">
      <c r="C142" s="25" t="s">
        <v>288</v>
      </c>
      <c r="D142" s="91">
        <f>(B141*D141)</f>
        <v>0</v>
      </c>
    </row>
    <row r="143" spans="1:4" s="12" customFormat="1" ht="12.75" x14ac:dyDescent="0.2">
      <c r="A143" s="4" t="s">
        <v>141</v>
      </c>
      <c r="B143" s="6"/>
      <c r="C143" s="6"/>
      <c r="D143" s="73"/>
    </row>
    <row r="144" spans="1:4" s="18" customFormat="1" ht="27" customHeight="1" x14ac:dyDescent="0.2">
      <c r="A144" s="38" t="s">
        <v>142</v>
      </c>
      <c r="B144" s="16" t="s">
        <v>13</v>
      </c>
      <c r="C144" s="39" t="s">
        <v>14</v>
      </c>
      <c r="D144" s="68" t="s">
        <v>15</v>
      </c>
    </row>
    <row r="145" spans="1:4" s="3" customFormat="1" ht="12.75" x14ac:dyDescent="0.2">
      <c r="A145" s="29" t="s">
        <v>48</v>
      </c>
      <c r="B145" s="31" t="s">
        <v>143</v>
      </c>
      <c r="C145" s="88"/>
      <c r="D145" s="69"/>
    </row>
    <row r="146" spans="1:4" s="3" customFormat="1" ht="12.75" x14ac:dyDescent="0.2">
      <c r="A146" s="29" t="s">
        <v>26</v>
      </c>
      <c r="B146" s="30" t="s">
        <v>144</v>
      </c>
      <c r="C146" s="89"/>
      <c r="D146" s="69"/>
    </row>
    <row r="147" spans="1:4" s="3" customFormat="1" ht="12.75" x14ac:dyDescent="0.2">
      <c r="A147" s="29" t="s">
        <v>145</v>
      </c>
      <c r="B147" s="30" t="s">
        <v>146</v>
      </c>
      <c r="C147" s="89"/>
      <c r="D147" s="69"/>
    </row>
    <row r="148" spans="1:4" s="3" customFormat="1" ht="12.75" x14ac:dyDescent="0.2">
      <c r="A148" s="29" t="s">
        <v>147</v>
      </c>
      <c r="B148" s="30" t="s">
        <v>148</v>
      </c>
      <c r="C148" s="89"/>
      <c r="D148" s="69"/>
    </row>
    <row r="149" spans="1:4" s="3" customFormat="1" ht="12.75" x14ac:dyDescent="0.2">
      <c r="A149" s="29" t="s">
        <v>149</v>
      </c>
      <c r="B149" s="30" t="s">
        <v>150</v>
      </c>
      <c r="C149" s="89"/>
      <c r="D149" s="69"/>
    </row>
    <row r="150" spans="1:4" s="3" customFormat="1" ht="12.75" x14ac:dyDescent="0.2">
      <c r="A150" s="29" t="s">
        <v>62</v>
      </c>
      <c r="B150" s="30" t="s">
        <v>122</v>
      </c>
      <c r="C150" s="89"/>
      <c r="D150" s="69"/>
    </row>
    <row r="151" spans="1:4" x14ac:dyDescent="0.25">
      <c r="A151" s="32" t="s">
        <v>28</v>
      </c>
      <c r="B151" s="32" t="s">
        <v>29</v>
      </c>
      <c r="C151" s="90"/>
      <c r="D151" s="69"/>
    </row>
    <row r="152" spans="1:4" ht="14.25" customHeight="1" x14ac:dyDescent="0.25">
      <c r="A152" s="22" t="s">
        <v>30</v>
      </c>
      <c r="B152" s="23">
        <v>4</v>
      </c>
      <c r="C152" s="24" t="s">
        <v>31</v>
      </c>
      <c r="D152" s="74"/>
    </row>
    <row r="153" spans="1:4" x14ac:dyDescent="0.25">
      <c r="C153" s="25" t="s">
        <v>290</v>
      </c>
      <c r="D153" s="91">
        <f>(B152*D152)</f>
        <v>0</v>
      </c>
    </row>
    <row r="154" spans="1:4" s="12" customFormat="1" ht="12.75" x14ac:dyDescent="0.2">
      <c r="A154" s="4" t="s">
        <v>151</v>
      </c>
      <c r="B154" s="6"/>
      <c r="C154" s="6"/>
      <c r="D154" s="73"/>
    </row>
    <row r="155" spans="1:4" s="18" customFormat="1" ht="27" customHeight="1" x14ac:dyDescent="0.2">
      <c r="A155" s="38" t="s">
        <v>152</v>
      </c>
      <c r="B155" s="16" t="s">
        <v>13</v>
      </c>
      <c r="C155" s="39" t="s">
        <v>14</v>
      </c>
      <c r="D155" s="68" t="s">
        <v>15</v>
      </c>
    </row>
    <row r="156" spans="1:4" s="3" customFormat="1" ht="37.5" customHeight="1" x14ac:dyDescent="0.2">
      <c r="A156" s="29" t="s">
        <v>48</v>
      </c>
      <c r="B156" s="31" t="s">
        <v>153</v>
      </c>
      <c r="C156" s="88"/>
      <c r="D156" s="69"/>
    </row>
    <row r="157" spans="1:4" s="3" customFormat="1" ht="12.75" x14ac:dyDescent="0.2">
      <c r="A157" s="29" t="s">
        <v>154</v>
      </c>
      <c r="B157" s="30" t="s">
        <v>155</v>
      </c>
      <c r="C157" s="89"/>
      <c r="D157" s="69"/>
    </row>
    <row r="158" spans="1:4" s="3" customFormat="1" ht="12.75" x14ac:dyDescent="0.2">
      <c r="A158" s="29" t="s">
        <v>156</v>
      </c>
      <c r="B158" s="30" t="s">
        <v>157</v>
      </c>
      <c r="C158" s="89"/>
      <c r="D158" s="69"/>
    </row>
    <row r="159" spans="1:4" s="3" customFormat="1" ht="12.75" x14ac:dyDescent="0.2">
      <c r="A159" s="29" t="s">
        <v>94</v>
      </c>
      <c r="B159" s="30" t="s">
        <v>158</v>
      </c>
      <c r="C159" s="89"/>
      <c r="D159" s="69"/>
    </row>
    <row r="160" spans="1:4" s="3" customFormat="1" ht="12.75" x14ac:dyDescent="0.2">
      <c r="A160" s="29" t="s">
        <v>159</v>
      </c>
      <c r="B160" s="30" t="s">
        <v>160</v>
      </c>
      <c r="C160" s="89"/>
      <c r="D160" s="69"/>
    </row>
    <row r="161" spans="1:4" s="3" customFormat="1" ht="12.75" x14ac:dyDescent="0.2">
      <c r="A161" s="29" t="s">
        <v>62</v>
      </c>
      <c r="B161" s="30" t="s">
        <v>161</v>
      </c>
      <c r="C161" s="89"/>
      <c r="D161" s="69"/>
    </row>
    <row r="162" spans="1:4" s="3" customFormat="1" ht="75.75" customHeight="1" x14ac:dyDescent="0.2">
      <c r="A162" s="29" t="s">
        <v>162</v>
      </c>
      <c r="B162" s="31" t="s">
        <v>163</v>
      </c>
      <c r="C162" s="89"/>
      <c r="D162" s="69"/>
    </row>
    <row r="163" spans="1:4" x14ac:dyDescent="0.25">
      <c r="A163" s="32" t="s">
        <v>28</v>
      </c>
      <c r="B163" s="32" t="s">
        <v>29</v>
      </c>
      <c r="C163" s="90"/>
      <c r="D163" s="69"/>
    </row>
    <row r="164" spans="1:4" ht="14.25" customHeight="1" x14ac:dyDescent="0.25">
      <c r="A164" s="33" t="s">
        <v>292</v>
      </c>
      <c r="B164" s="34">
        <v>1</v>
      </c>
      <c r="C164" s="35" t="s">
        <v>291</v>
      </c>
      <c r="D164" s="72"/>
    </row>
    <row r="165" spans="1:4" x14ac:dyDescent="0.25">
      <c r="C165" s="25" t="s">
        <v>291</v>
      </c>
      <c r="D165" s="91">
        <f>(B164*D164)</f>
        <v>0</v>
      </c>
    </row>
    <row r="166" spans="1:4" s="12" customFormat="1" ht="12.75" x14ac:dyDescent="0.2">
      <c r="A166" s="4" t="s">
        <v>164</v>
      </c>
      <c r="B166" s="6"/>
      <c r="C166" s="6"/>
      <c r="D166" s="73"/>
    </row>
    <row r="167" spans="1:4" s="18" customFormat="1" ht="27" customHeight="1" x14ac:dyDescent="0.2">
      <c r="A167" s="38" t="s">
        <v>165</v>
      </c>
      <c r="B167" s="16" t="s">
        <v>13</v>
      </c>
      <c r="C167" s="39" t="s">
        <v>14</v>
      </c>
      <c r="D167" s="68" t="s">
        <v>15</v>
      </c>
    </row>
    <row r="168" spans="1:4" s="3" customFormat="1" ht="25.5" x14ac:dyDescent="0.2">
      <c r="A168" s="29" t="s">
        <v>48</v>
      </c>
      <c r="B168" s="31" t="s">
        <v>166</v>
      </c>
      <c r="C168" s="88"/>
      <c r="D168" s="69"/>
    </row>
    <row r="169" spans="1:4" s="3" customFormat="1" ht="12.75" x14ac:dyDescent="0.2">
      <c r="A169" s="29" t="s">
        <v>154</v>
      </c>
      <c r="B169" s="30" t="s">
        <v>167</v>
      </c>
      <c r="C169" s="89"/>
      <c r="D169" s="69"/>
    </row>
    <row r="170" spans="1:4" s="3" customFormat="1" ht="12.75" x14ac:dyDescent="0.2">
      <c r="A170" s="29" t="s">
        <v>156</v>
      </c>
      <c r="B170" s="30" t="s">
        <v>168</v>
      </c>
      <c r="C170" s="89"/>
      <c r="D170" s="69"/>
    </row>
    <row r="171" spans="1:4" s="3" customFormat="1" ht="12.75" x14ac:dyDescent="0.2">
      <c r="A171" s="29" t="s">
        <v>94</v>
      </c>
      <c r="B171" s="30" t="s">
        <v>169</v>
      </c>
      <c r="C171" s="89"/>
      <c r="D171" s="69"/>
    </row>
    <row r="172" spans="1:4" s="3" customFormat="1" ht="12.75" x14ac:dyDescent="0.2">
      <c r="A172" s="29" t="s">
        <v>126</v>
      </c>
      <c r="B172" s="30" t="s">
        <v>170</v>
      </c>
      <c r="C172" s="89"/>
      <c r="D172" s="69"/>
    </row>
    <row r="173" spans="1:4" s="3" customFormat="1" ht="24" customHeight="1" x14ac:dyDescent="0.2">
      <c r="A173" s="29" t="s">
        <v>24</v>
      </c>
      <c r="B173" s="31" t="s">
        <v>171</v>
      </c>
      <c r="C173" s="89"/>
      <c r="D173" s="69"/>
    </row>
    <row r="174" spans="1:4" x14ac:dyDescent="0.25">
      <c r="A174" s="32" t="s">
        <v>28</v>
      </c>
      <c r="B174" s="32" t="s">
        <v>29</v>
      </c>
      <c r="C174" s="90"/>
      <c r="D174" s="69"/>
    </row>
    <row r="175" spans="1:4" ht="14.25" customHeight="1" x14ac:dyDescent="0.25">
      <c r="A175" s="33" t="s">
        <v>292</v>
      </c>
      <c r="B175" s="34">
        <v>1</v>
      </c>
      <c r="C175" s="35" t="s">
        <v>291</v>
      </c>
      <c r="D175" s="72"/>
    </row>
    <row r="176" spans="1:4" x14ac:dyDescent="0.25">
      <c r="C176" s="25" t="s">
        <v>291</v>
      </c>
      <c r="D176" s="91">
        <f>(B175*D175)</f>
        <v>0</v>
      </c>
    </row>
    <row r="177" spans="1:4" s="12" customFormat="1" ht="12.75" x14ac:dyDescent="0.2">
      <c r="A177" s="4" t="s">
        <v>172</v>
      </c>
      <c r="B177" s="6"/>
      <c r="C177" s="6"/>
      <c r="D177" s="73"/>
    </row>
    <row r="178" spans="1:4" s="18" customFormat="1" ht="27" customHeight="1" x14ac:dyDescent="0.2">
      <c r="A178" s="38" t="s">
        <v>173</v>
      </c>
      <c r="B178" s="16" t="s">
        <v>13</v>
      </c>
      <c r="C178" s="39" t="s">
        <v>14</v>
      </c>
      <c r="D178" s="68" t="s">
        <v>15</v>
      </c>
    </row>
    <row r="179" spans="1:4" s="3" customFormat="1" ht="12.75" x14ac:dyDescent="0.2">
      <c r="A179" s="29" t="s">
        <v>48</v>
      </c>
      <c r="B179" s="30" t="s">
        <v>174</v>
      </c>
      <c r="C179" s="88"/>
      <c r="D179" s="69"/>
    </row>
    <row r="180" spans="1:4" s="3" customFormat="1" ht="25.5" x14ac:dyDescent="0.2">
      <c r="A180" s="29" t="s">
        <v>126</v>
      </c>
      <c r="B180" s="31" t="s">
        <v>175</v>
      </c>
      <c r="C180" s="89"/>
      <c r="D180" s="69"/>
    </row>
    <row r="181" spans="1:4" s="3" customFormat="1" ht="12.75" x14ac:dyDescent="0.2">
      <c r="A181" s="29" t="s">
        <v>71</v>
      </c>
      <c r="B181" s="30" t="s">
        <v>176</v>
      </c>
      <c r="C181" s="89"/>
      <c r="D181" s="69"/>
    </row>
    <row r="182" spans="1:4" s="3" customFormat="1" ht="12.75" x14ac:dyDescent="0.2">
      <c r="A182" s="29" t="s">
        <v>177</v>
      </c>
      <c r="B182" s="30" t="s">
        <v>178</v>
      </c>
      <c r="C182" s="89"/>
      <c r="D182" s="69"/>
    </row>
    <row r="183" spans="1:4" s="3" customFormat="1" ht="38.25" x14ac:dyDescent="0.2">
      <c r="A183" s="29" t="s">
        <v>179</v>
      </c>
      <c r="B183" s="31" t="s">
        <v>180</v>
      </c>
      <c r="C183" s="89"/>
      <c r="D183" s="69"/>
    </row>
    <row r="184" spans="1:4" s="3" customFormat="1" ht="12.75" x14ac:dyDescent="0.2">
      <c r="A184" s="29" t="s">
        <v>181</v>
      </c>
      <c r="B184" s="30" t="s">
        <v>182</v>
      </c>
      <c r="C184" s="89"/>
      <c r="D184" s="69"/>
    </row>
    <row r="185" spans="1:4" x14ac:dyDescent="0.25">
      <c r="A185" s="32" t="s">
        <v>28</v>
      </c>
      <c r="B185" s="32" t="s">
        <v>29</v>
      </c>
      <c r="C185" s="90"/>
      <c r="D185" s="70"/>
    </row>
    <row r="186" spans="1:4" ht="14.25" customHeight="1" x14ac:dyDescent="0.25">
      <c r="A186" s="22" t="s">
        <v>30</v>
      </c>
      <c r="B186" s="23">
        <v>1</v>
      </c>
      <c r="C186" s="24" t="s">
        <v>31</v>
      </c>
      <c r="D186" s="74"/>
    </row>
    <row r="187" spans="1:4" x14ac:dyDescent="0.25">
      <c r="C187" s="25" t="s">
        <v>31</v>
      </c>
      <c r="D187" s="91">
        <f>(B186*D186)</f>
        <v>0</v>
      </c>
    </row>
    <row r="188" spans="1:4" s="12" customFormat="1" ht="12.75" x14ac:dyDescent="0.2">
      <c r="A188" s="4" t="s">
        <v>183</v>
      </c>
      <c r="B188" s="6"/>
      <c r="C188" s="6"/>
      <c r="D188" s="73"/>
    </row>
    <row r="189" spans="1:4" s="18" customFormat="1" ht="27" customHeight="1" x14ac:dyDescent="0.2">
      <c r="A189" s="38" t="s">
        <v>184</v>
      </c>
      <c r="B189" s="16" t="s">
        <v>13</v>
      </c>
      <c r="C189" s="39" t="s">
        <v>14</v>
      </c>
      <c r="D189" s="68" t="s">
        <v>15</v>
      </c>
    </row>
    <row r="190" spans="1:4" s="3" customFormat="1" ht="12.75" x14ac:dyDescent="0.2">
      <c r="A190" s="29" t="s">
        <v>48</v>
      </c>
      <c r="B190" s="30" t="s">
        <v>185</v>
      </c>
      <c r="C190" s="88"/>
      <c r="D190" s="69"/>
    </row>
    <row r="191" spans="1:4" s="3" customFormat="1" ht="25.5" x14ac:dyDescent="0.2">
      <c r="A191" s="29" t="s">
        <v>126</v>
      </c>
      <c r="B191" s="31" t="s">
        <v>186</v>
      </c>
      <c r="C191" s="89"/>
      <c r="D191" s="69"/>
    </row>
    <row r="192" spans="1:4" s="3" customFormat="1" ht="25.5" x14ac:dyDescent="0.2">
      <c r="A192" s="29" t="s">
        <v>71</v>
      </c>
      <c r="B192" s="31" t="s">
        <v>187</v>
      </c>
      <c r="C192" s="89"/>
      <c r="D192" s="69"/>
    </row>
    <row r="193" spans="1:4" s="3" customFormat="1" ht="12.75" x14ac:dyDescent="0.2">
      <c r="A193" s="29" t="s">
        <v>94</v>
      </c>
      <c r="B193" s="30" t="s">
        <v>188</v>
      </c>
      <c r="C193" s="89"/>
      <c r="D193" s="69"/>
    </row>
    <row r="194" spans="1:4" s="3" customFormat="1" ht="25.5" x14ac:dyDescent="0.2">
      <c r="A194" s="29" t="s">
        <v>189</v>
      </c>
      <c r="B194" s="31" t="s">
        <v>190</v>
      </c>
      <c r="C194" s="89"/>
      <c r="D194" s="69"/>
    </row>
    <row r="195" spans="1:4" s="3" customFormat="1" ht="25.5" x14ac:dyDescent="0.2">
      <c r="A195" s="29" t="s">
        <v>191</v>
      </c>
      <c r="B195" s="31" t="s">
        <v>192</v>
      </c>
      <c r="C195" s="89"/>
      <c r="D195" s="69"/>
    </row>
    <row r="196" spans="1:4" s="3" customFormat="1" ht="12.75" x14ac:dyDescent="0.2">
      <c r="A196" s="29" t="s">
        <v>77</v>
      </c>
      <c r="B196" s="30" t="s">
        <v>193</v>
      </c>
      <c r="C196" s="89"/>
      <c r="D196" s="69"/>
    </row>
    <row r="197" spans="1:4" x14ac:dyDescent="0.25">
      <c r="A197" s="32" t="s">
        <v>28</v>
      </c>
      <c r="B197" s="32" t="s">
        <v>29</v>
      </c>
      <c r="C197" s="90"/>
      <c r="D197" s="70"/>
    </row>
    <row r="198" spans="1:4" ht="14.25" customHeight="1" x14ac:dyDescent="0.25">
      <c r="A198" s="22" t="s">
        <v>30</v>
      </c>
      <c r="B198" s="23">
        <v>1</v>
      </c>
      <c r="C198" s="24" t="s">
        <v>31</v>
      </c>
      <c r="D198" s="74"/>
    </row>
    <row r="199" spans="1:4" x14ac:dyDescent="0.25">
      <c r="C199" s="25" t="s">
        <v>31</v>
      </c>
      <c r="D199" s="91">
        <f>(B198*D198)</f>
        <v>0</v>
      </c>
    </row>
    <row r="200" spans="1:4" s="12" customFormat="1" ht="12.75" x14ac:dyDescent="0.2">
      <c r="A200" s="4" t="s">
        <v>194</v>
      </c>
      <c r="B200" s="6"/>
      <c r="C200" s="6"/>
      <c r="D200" s="73"/>
    </row>
    <row r="201" spans="1:4" s="18" customFormat="1" ht="27" customHeight="1" x14ac:dyDescent="0.2">
      <c r="A201" s="38" t="s">
        <v>195</v>
      </c>
      <c r="B201" s="16" t="s">
        <v>13</v>
      </c>
      <c r="C201" s="39" t="s">
        <v>14</v>
      </c>
      <c r="D201" s="68" t="s">
        <v>15</v>
      </c>
    </row>
    <row r="202" spans="1:4" s="3" customFormat="1" ht="12.75" x14ac:dyDescent="0.2">
      <c r="A202" s="29" t="s">
        <v>48</v>
      </c>
      <c r="B202" s="30" t="s">
        <v>196</v>
      </c>
      <c r="C202" s="88"/>
      <c r="D202" s="69"/>
    </row>
    <row r="203" spans="1:4" s="3" customFormat="1" ht="12.75" x14ac:dyDescent="0.2">
      <c r="A203" s="29" t="s">
        <v>110</v>
      </c>
      <c r="B203" s="30" t="s">
        <v>197</v>
      </c>
      <c r="C203" s="89"/>
      <c r="D203" s="69"/>
    </row>
    <row r="204" spans="1:4" s="3" customFormat="1" ht="12.75" x14ac:dyDescent="0.2">
      <c r="A204" s="29" t="s">
        <v>94</v>
      </c>
      <c r="B204" s="30" t="s">
        <v>198</v>
      </c>
      <c r="C204" s="89"/>
      <c r="D204" s="69"/>
    </row>
    <row r="205" spans="1:4" s="3" customFormat="1" ht="12.75" x14ac:dyDescent="0.2">
      <c r="A205" s="29" t="s">
        <v>199</v>
      </c>
      <c r="B205" s="30" t="s">
        <v>200</v>
      </c>
      <c r="C205" s="89"/>
      <c r="D205" s="69"/>
    </row>
    <row r="206" spans="1:4" s="3" customFormat="1" ht="12.75" x14ac:dyDescent="0.2">
      <c r="A206" s="29" t="s">
        <v>201</v>
      </c>
      <c r="B206" s="30" t="s">
        <v>202</v>
      </c>
      <c r="C206" s="89"/>
      <c r="D206" s="69"/>
    </row>
    <row r="207" spans="1:4" s="3" customFormat="1" ht="12.75" x14ac:dyDescent="0.2">
      <c r="A207" s="29" t="s">
        <v>203</v>
      </c>
      <c r="B207" s="30" t="s">
        <v>204</v>
      </c>
      <c r="C207" s="89"/>
      <c r="D207" s="69"/>
    </row>
    <row r="208" spans="1:4" s="3" customFormat="1" ht="12.75" x14ac:dyDescent="0.2">
      <c r="A208" s="29" t="s">
        <v>205</v>
      </c>
      <c r="B208" s="30" t="s">
        <v>206</v>
      </c>
      <c r="C208" s="89"/>
      <c r="D208" s="69"/>
    </row>
    <row r="209" spans="1:4" x14ac:dyDescent="0.25">
      <c r="A209" s="32" t="s">
        <v>28</v>
      </c>
      <c r="B209" s="32" t="s">
        <v>29</v>
      </c>
      <c r="C209" s="90"/>
      <c r="D209" s="69"/>
    </row>
    <row r="210" spans="1:4" ht="14.25" customHeight="1" x14ac:dyDescent="0.25">
      <c r="A210" s="22" t="s">
        <v>30</v>
      </c>
      <c r="B210" s="23">
        <v>5</v>
      </c>
      <c r="C210" s="24" t="s">
        <v>31</v>
      </c>
      <c r="D210" s="74"/>
    </row>
    <row r="211" spans="1:4" x14ac:dyDescent="0.25">
      <c r="C211" s="25" t="s">
        <v>289</v>
      </c>
      <c r="D211" s="91">
        <f>(B210*D210)</f>
        <v>0</v>
      </c>
    </row>
    <row r="212" spans="1:4" s="12" customFormat="1" ht="12.75" x14ac:dyDescent="0.2">
      <c r="A212" s="4" t="s">
        <v>207</v>
      </c>
      <c r="B212" s="6"/>
      <c r="C212" s="6"/>
      <c r="D212" s="73"/>
    </row>
    <row r="213" spans="1:4" s="18" customFormat="1" ht="27" customHeight="1" x14ac:dyDescent="0.2">
      <c r="A213" s="40" t="s">
        <v>208</v>
      </c>
      <c r="B213" s="16" t="s">
        <v>13</v>
      </c>
      <c r="C213" s="39" t="s">
        <v>14</v>
      </c>
      <c r="D213" s="68" t="s">
        <v>15</v>
      </c>
    </row>
    <row r="214" spans="1:4" s="3" customFormat="1" ht="38.25" x14ac:dyDescent="0.2">
      <c r="A214" s="29" t="s">
        <v>48</v>
      </c>
      <c r="B214" s="31" t="s">
        <v>209</v>
      </c>
      <c r="C214" s="88"/>
      <c r="D214" s="69"/>
    </row>
    <row r="215" spans="1:4" s="3" customFormat="1" ht="25.5" x14ac:dyDescent="0.2">
      <c r="A215" s="29" t="s">
        <v>210</v>
      </c>
      <c r="B215" s="41" t="s">
        <v>211</v>
      </c>
      <c r="C215" s="89"/>
      <c r="D215" s="69"/>
    </row>
    <row r="216" spans="1:4" s="3" customFormat="1" ht="63.75" x14ac:dyDescent="0.2">
      <c r="A216" s="29" t="s">
        <v>212</v>
      </c>
      <c r="B216" s="31" t="s">
        <v>213</v>
      </c>
      <c r="C216" s="89"/>
      <c r="D216" s="69"/>
    </row>
    <row r="217" spans="1:4" s="3" customFormat="1" ht="25.5" x14ac:dyDescent="0.2">
      <c r="A217" s="29" t="s">
        <v>214</v>
      </c>
      <c r="B217" s="31" t="s">
        <v>215</v>
      </c>
      <c r="C217" s="89"/>
      <c r="D217" s="69"/>
    </row>
    <row r="218" spans="1:4" s="3" customFormat="1" ht="12.75" x14ac:dyDescent="0.2">
      <c r="A218" s="29" t="s">
        <v>216</v>
      </c>
      <c r="B218" s="30" t="s">
        <v>217</v>
      </c>
      <c r="C218" s="89"/>
      <c r="D218" s="69"/>
    </row>
    <row r="219" spans="1:4" s="3" customFormat="1" ht="12.75" x14ac:dyDescent="0.2">
      <c r="A219" s="29" t="s">
        <v>218</v>
      </c>
      <c r="B219" s="30" t="s">
        <v>219</v>
      </c>
      <c r="C219" s="89"/>
      <c r="D219" s="69"/>
    </row>
    <row r="220" spans="1:4" s="3" customFormat="1" ht="12.75" x14ac:dyDescent="0.2">
      <c r="A220" s="29" t="s">
        <v>220</v>
      </c>
      <c r="B220" s="30" t="s">
        <v>221</v>
      </c>
      <c r="C220" s="89"/>
      <c r="D220" s="69"/>
    </row>
    <row r="221" spans="1:4" s="3" customFormat="1" ht="25.5" x14ac:dyDescent="0.2">
      <c r="A221" s="29" t="s">
        <v>222</v>
      </c>
      <c r="B221" s="31" t="s">
        <v>223</v>
      </c>
      <c r="C221" s="89"/>
      <c r="D221" s="69"/>
    </row>
    <row r="222" spans="1:4" s="3" customFormat="1" ht="12.75" x14ac:dyDescent="0.2">
      <c r="A222" s="29" t="s">
        <v>26</v>
      </c>
      <c r="B222" s="30" t="s">
        <v>224</v>
      </c>
      <c r="C222" s="89"/>
      <c r="D222" s="69"/>
    </row>
    <row r="223" spans="1:4" x14ac:dyDescent="0.25">
      <c r="A223" s="32" t="s">
        <v>28</v>
      </c>
      <c r="B223" s="32" t="s">
        <v>42</v>
      </c>
      <c r="C223" s="90"/>
      <c r="D223" s="70"/>
    </row>
    <row r="224" spans="1:4" ht="14.25" customHeight="1" x14ac:dyDescent="0.25">
      <c r="A224" s="33" t="s">
        <v>30</v>
      </c>
      <c r="B224" s="34">
        <v>1</v>
      </c>
      <c r="C224" s="35" t="s">
        <v>31</v>
      </c>
      <c r="D224" s="72"/>
    </row>
    <row r="225" spans="1:4" x14ac:dyDescent="0.25">
      <c r="C225" s="25" t="s">
        <v>31</v>
      </c>
      <c r="D225" s="91">
        <f>(B224*D224)</f>
        <v>0</v>
      </c>
    </row>
    <row r="226" spans="1:4" s="12" customFormat="1" ht="12.75" x14ac:dyDescent="0.2">
      <c r="A226" s="4" t="s">
        <v>225</v>
      </c>
      <c r="B226" s="6"/>
      <c r="C226" s="6"/>
      <c r="D226" s="73"/>
    </row>
    <row r="227" spans="1:4" s="18" customFormat="1" ht="27" customHeight="1" x14ac:dyDescent="0.2">
      <c r="A227" s="38" t="s">
        <v>226</v>
      </c>
      <c r="B227" s="16" t="s">
        <v>13</v>
      </c>
      <c r="C227" s="39" t="s">
        <v>14</v>
      </c>
      <c r="D227" s="68" t="s">
        <v>15</v>
      </c>
    </row>
    <row r="228" spans="1:4" s="3" customFormat="1" ht="42" customHeight="1" x14ac:dyDescent="0.2">
      <c r="A228" s="29" t="s">
        <v>48</v>
      </c>
      <c r="B228" s="31" t="s">
        <v>227</v>
      </c>
      <c r="C228" s="88"/>
      <c r="D228" s="69"/>
    </row>
    <row r="229" spans="1:4" s="3" customFormat="1" ht="12.75" x14ac:dyDescent="0.2">
      <c r="A229" s="29" t="s">
        <v>16</v>
      </c>
      <c r="B229" s="30" t="s">
        <v>228</v>
      </c>
      <c r="C229" s="89"/>
      <c r="D229" s="69"/>
    </row>
    <row r="230" spans="1:4" s="3" customFormat="1" ht="25.5" x14ac:dyDescent="0.2">
      <c r="A230" s="29" t="s">
        <v>216</v>
      </c>
      <c r="B230" s="31" t="s">
        <v>229</v>
      </c>
      <c r="C230" s="89"/>
      <c r="D230" s="69"/>
    </row>
    <row r="231" spans="1:4" s="3" customFormat="1" ht="12.75" x14ac:dyDescent="0.2">
      <c r="A231" s="29" t="s">
        <v>212</v>
      </c>
      <c r="B231" s="30" t="s">
        <v>230</v>
      </c>
      <c r="C231" s="89"/>
      <c r="D231" s="69"/>
    </row>
    <row r="232" spans="1:4" s="3" customFormat="1" ht="39" customHeight="1" x14ac:dyDescent="0.2">
      <c r="A232" s="29" t="s">
        <v>214</v>
      </c>
      <c r="B232" s="31" t="s">
        <v>231</v>
      </c>
      <c r="C232" s="89"/>
      <c r="D232" s="69"/>
    </row>
    <row r="233" spans="1:4" x14ac:dyDescent="0.25">
      <c r="A233" s="32" t="s">
        <v>28</v>
      </c>
      <c r="B233" s="32" t="s">
        <v>29</v>
      </c>
      <c r="C233" s="90"/>
      <c r="D233" s="70"/>
    </row>
    <row r="234" spans="1:4" ht="14.25" customHeight="1" x14ac:dyDescent="0.25">
      <c r="A234" s="22" t="s">
        <v>30</v>
      </c>
      <c r="B234" s="23">
        <v>1</v>
      </c>
      <c r="C234" s="24" t="s">
        <v>31</v>
      </c>
      <c r="D234" s="74"/>
    </row>
    <row r="235" spans="1:4" x14ac:dyDescent="0.25">
      <c r="C235" s="25" t="s">
        <v>31</v>
      </c>
      <c r="D235" s="91">
        <f>(B234*D234)</f>
        <v>0</v>
      </c>
    </row>
    <row r="236" spans="1:4" s="12" customFormat="1" ht="12.75" x14ac:dyDescent="0.2">
      <c r="A236" s="4" t="s">
        <v>232</v>
      </c>
      <c r="B236" s="6"/>
      <c r="C236" s="6"/>
      <c r="D236" s="73"/>
    </row>
    <row r="237" spans="1:4" s="12" customFormat="1" ht="12.75" x14ac:dyDescent="0.2">
      <c r="A237" s="44" t="s">
        <v>293</v>
      </c>
      <c r="B237" s="46" t="s">
        <v>13</v>
      </c>
      <c r="C237" s="39" t="s">
        <v>14</v>
      </c>
      <c r="D237" s="68" t="s">
        <v>15</v>
      </c>
    </row>
    <row r="238" spans="1:4" s="12" customFormat="1" ht="12.75" x14ac:dyDescent="0.2">
      <c r="A238" s="47" t="s">
        <v>48</v>
      </c>
      <c r="B238" s="48" t="s">
        <v>294</v>
      </c>
      <c r="C238" s="88"/>
      <c r="D238" s="69"/>
    </row>
    <row r="239" spans="1:4" s="12" customFormat="1" ht="12.75" x14ac:dyDescent="0.2">
      <c r="A239" s="47" t="s">
        <v>295</v>
      </c>
      <c r="B239" s="49" t="s">
        <v>296</v>
      </c>
      <c r="C239" s="89"/>
      <c r="D239" s="69"/>
    </row>
    <row r="240" spans="1:4" s="12" customFormat="1" ht="25.5" x14ac:dyDescent="0.2">
      <c r="A240" s="47" t="s">
        <v>297</v>
      </c>
      <c r="B240" s="48" t="s">
        <v>298</v>
      </c>
      <c r="C240" s="89"/>
      <c r="D240" s="69"/>
    </row>
    <row r="241" spans="1:4" s="12" customFormat="1" ht="12.75" x14ac:dyDescent="0.2">
      <c r="A241" s="47" t="s">
        <v>299</v>
      </c>
      <c r="B241" s="48" t="s">
        <v>300</v>
      </c>
      <c r="C241" s="89"/>
      <c r="D241" s="69"/>
    </row>
    <row r="242" spans="1:4" s="12" customFormat="1" ht="12.75" x14ac:dyDescent="0.2">
      <c r="A242" s="47" t="s">
        <v>282</v>
      </c>
      <c r="B242" s="48" t="s">
        <v>301</v>
      </c>
      <c r="C242" s="89"/>
      <c r="D242" s="69"/>
    </row>
    <row r="243" spans="1:4" s="12" customFormat="1" ht="12.75" x14ac:dyDescent="0.2">
      <c r="A243" s="47" t="s">
        <v>214</v>
      </c>
      <c r="B243" s="49" t="s">
        <v>302</v>
      </c>
      <c r="C243" s="89"/>
      <c r="D243" s="69"/>
    </row>
    <row r="244" spans="1:4" s="12" customFormat="1" ht="12.75" x14ac:dyDescent="0.2">
      <c r="A244" s="32" t="s">
        <v>28</v>
      </c>
      <c r="B244" s="32" t="s">
        <v>303</v>
      </c>
      <c r="C244" s="90"/>
      <c r="D244" s="70"/>
    </row>
    <row r="245" spans="1:4" s="12" customFormat="1" ht="12.75" x14ac:dyDescent="0.2">
      <c r="A245" s="33" t="s">
        <v>30</v>
      </c>
      <c r="B245" s="34">
        <v>1</v>
      </c>
      <c r="C245" s="35" t="s">
        <v>31</v>
      </c>
      <c r="D245" s="72"/>
    </row>
    <row r="246" spans="1:4" s="12" customFormat="1" ht="12.75" x14ac:dyDescent="0.2">
      <c r="A246" s="1"/>
      <c r="B246" s="2"/>
      <c r="C246" s="25" t="s">
        <v>31</v>
      </c>
      <c r="D246" s="91">
        <f>(B245*D245)</f>
        <v>0</v>
      </c>
    </row>
    <row r="247" spans="1:4" s="12" customFormat="1" ht="12.75" x14ac:dyDescent="0.2">
      <c r="A247" s="4" t="s">
        <v>238</v>
      </c>
      <c r="B247" s="6"/>
      <c r="C247" s="6"/>
      <c r="D247" s="73"/>
    </row>
    <row r="248" spans="1:4" s="18" customFormat="1" ht="27" customHeight="1" x14ac:dyDescent="0.2">
      <c r="A248" s="38" t="s">
        <v>233</v>
      </c>
      <c r="B248" s="16" t="s">
        <v>13</v>
      </c>
      <c r="C248" s="39" t="s">
        <v>14</v>
      </c>
      <c r="D248" s="68" t="s">
        <v>15</v>
      </c>
    </row>
    <row r="249" spans="1:4" s="3" customFormat="1" ht="25.5" x14ac:dyDescent="0.2">
      <c r="A249" s="29" t="s">
        <v>48</v>
      </c>
      <c r="B249" s="31" t="s">
        <v>234</v>
      </c>
      <c r="C249" s="88"/>
      <c r="D249" s="69"/>
    </row>
    <row r="250" spans="1:4" s="3" customFormat="1" ht="38.25" x14ac:dyDescent="0.2">
      <c r="A250" s="29" t="s">
        <v>216</v>
      </c>
      <c r="B250" s="31" t="s">
        <v>235</v>
      </c>
      <c r="C250" s="89"/>
      <c r="D250" s="69"/>
    </row>
    <row r="251" spans="1:4" s="3" customFormat="1" ht="12.75" x14ac:dyDescent="0.2">
      <c r="A251" s="29" t="s">
        <v>212</v>
      </c>
      <c r="B251" s="30" t="s">
        <v>236</v>
      </c>
      <c r="C251" s="89"/>
      <c r="D251" s="69"/>
    </row>
    <row r="252" spans="1:4" s="3" customFormat="1" ht="67.5" customHeight="1" x14ac:dyDescent="0.2">
      <c r="A252" s="29" t="s">
        <v>214</v>
      </c>
      <c r="B252" s="31" t="s">
        <v>237</v>
      </c>
      <c r="C252" s="89"/>
      <c r="D252" s="69"/>
    </row>
    <row r="253" spans="1:4" x14ac:dyDescent="0.25">
      <c r="A253" s="32" t="s">
        <v>28</v>
      </c>
      <c r="B253" s="32" t="s">
        <v>29</v>
      </c>
      <c r="C253" s="90"/>
      <c r="D253" s="70"/>
    </row>
    <row r="254" spans="1:4" ht="14.25" customHeight="1" x14ac:dyDescent="0.25">
      <c r="A254" s="33" t="s">
        <v>30</v>
      </c>
      <c r="B254" s="34">
        <v>1</v>
      </c>
      <c r="C254" s="35" t="s">
        <v>31</v>
      </c>
      <c r="D254" s="72"/>
    </row>
    <row r="255" spans="1:4" x14ac:dyDescent="0.25">
      <c r="C255" s="25" t="s">
        <v>31</v>
      </c>
      <c r="D255" s="91">
        <f>(B254*D254)</f>
        <v>0</v>
      </c>
    </row>
    <row r="256" spans="1:4" s="12" customFormat="1" ht="12.75" x14ac:dyDescent="0.2">
      <c r="A256" s="4" t="s">
        <v>251</v>
      </c>
      <c r="B256" s="6"/>
      <c r="C256" s="6"/>
      <c r="D256" s="73"/>
    </row>
    <row r="257" spans="1:4" s="18" customFormat="1" ht="27" customHeight="1" x14ac:dyDescent="0.2">
      <c r="A257" s="38" t="s">
        <v>239</v>
      </c>
      <c r="B257" s="16" t="s">
        <v>13</v>
      </c>
      <c r="C257" s="39" t="s">
        <v>14</v>
      </c>
      <c r="D257" s="68" t="s">
        <v>15</v>
      </c>
    </row>
    <row r="258" spans="1:4" s="3" customFormat="1" ht="12.75" x14ac:dyDescent="0.2">
      <c r="A258" s="29" t="s">
        <v>48</v>
      </c>
      <c r="B258" s="30" t="s">
        <v>240</v>
      </c>
      <c r="C258" s="88"/>
      <c r="D258" s="69"/>
    </row>
    <row r="259" spans="1:4" s="3" customFormat="1" ht="12.75" x14ac:dyDescent="0.2">
      <c r="A259" s="29" t="s">
        <v>241</v>
      </c>
      <c r="B259" s="30" t="s">
        <v>242</v>
      </c>
      <c r="C259" s="89"/>
      <c r="D259" s="69"/>
    </row>
    <row r="260" spans="1:4" s="3" customFormat="1" ht="12.75" x14ac:dyDescent="0.2">
      <c r="A260" s="29" t="s">
        <v>243</v>
      </c>
      <c r="B260" s="30" t="s">
        <v>244</v>
      </c>
      <c r="C260" s="89"/>
      <c r="D260" s="69"/>
    </row>
    <row r="261" spans="1:4" s="3" customFormat="1" ht="12.75" x14ac:dyDescent="0.2">
      <c r="A261" s="29" t="s">
        <v>245</v>
      </c>
      <c r="B261" s="30" t="s">
        <v>246</v>
      </c>
      <c r="C261" s="89"/>
      <c r="D261" s="69"/>
    </row>
    <row r="262" spans="1:4" s="3" customFormat="1" ht="12.75" x14ac:dyDescent="0.2">
      <c r="A262" s="29" t="s">
        <v>210</v>
      </c>
      <c r="B262" s="30" t="s">
        <v>247</v>
      </c>
      <c r="C262" s="89"/>
      <c r="D262" s="70"/>
    </row>
    <row r="263" spans="1:4" s="3" customFormat="1" ht="12.75" x14ac:dyDescent="0.2">
      <c r="A263" s="29" t="s">
        <v>62</v>
      </c>
      <c r="B263" s="30" t="s">
        <v>248</v>
      </c>
      <c r="C263" s="89"/>
      <c r="D263" s="69"/>
    </row>
    <row r="264" spans="1:4" s="3" customFormat="1" ht="12.75" x14ac:dyDescent="0.2">
      <c r="A264" s="29" t="s">
        <v>249</v>
      </c>
      <c r="B264" s="30" t="s">
        <v>250</v>
      </c>
      <c r="C264" s="89"/>
      <c r="D264" s="69"/>
    </row>
    <row r="265" spans="1:4" x14ac:dyDescent="0.25">
      <c r="A265" s="32" t="s">
        <v>28</v>
      </c>
      <c r="B265" s="32" t="s">
        <v>29</v>
      </c>
      <c r="C265" s="90"/>
      <c r="D265" s="70"/>
    </row>
    <row r="266" spans="1:4" ht="14.25" customHeight="1" x14ac:dyDescent="0.25">
      <c r="A266" s="33" t="s">
        <v>30</v>
      </c>
      <c r="B266" s="34">
        <v>1</v>
      </c>
      <c r="C266" s="35" t="s">
        <v>31</v>
      </c>
      <c r="D266" s="72"/>
    </row>
    <row r="267" spans="1:4" x14ac:dyDescent="0.25">
      <c r="C267" s="25" t="s">
        <v>31</v>
      </c>
      <c r="D267" s="91">
        <f>(B266*D266)</f>
        <v>0</v>
      </c>
    </row>
    <row r="268" spans="1:4" s="12" customFormat="1" ht="12.75" x14ac:dyDescent="0.2">
      <c r="A268" s="4" t="s">
        <v>262</v>
      </c>
      <c r="B268" s="6"/>
      <c r="C268" s="6"/>
      <c r="D268" s="73"/>
    </row>
    <row r="269" spans="1:4" s="18" customFormat="1" ht="27" customHeight="1" x14ac:dyDescent="0.2">
      <c r="A269" s="42" t="s">
        <v>252</v>
      </c>
      <c r="B269" s="16" t="s">
        <v>13</v>
      </c>
      <c r="C269" s="39" t="s">
        <v>14</v>
      </c>
      <c r="D269" s="68" t="s">
        <v>15</v>
      </c>
    </row>
    <row r="270" spans="1:4" s="3" customFormat="1" ht="12.75" x14ac:dyDescent="0.2">
      <c r="A270" s="29" t="s">
        <v>48</v>
      </c>
      <c r="B270" s="30" t="s">
        <v>253</v>
      </c>
      <c r="C270" s="88"/>
      <c r="D270" s="69"/>
    </row>
    <row r="271" spans="1:4" s="3" customFormat="1" ht="12.75" x14ac:dyDescent="0.2">
      <c r="A271" s="29" t="s">
        <v>254</v>
      </c>
      <c r="B271" s="30" t="s">
        <v>255</v>
      </c>
      <c r="C271" s="89"/>
      <c r="D271" s="69"/>
    </row>
    <row r="272" spans="1:4" s="3" customFormat="1" ht="12.75" x14ac:dyDescent="0.2">
      <c r="A272" s="29" t="s">
        <v>256</v>
      </c>
      <c r="B272" s="30" t="s">
        <v>257</v>
      </c>
      <c r="C272" s="89"/>
      <c r="D272" s="69"/>
    </row>
    <row r="273" spans="1:4" s="3" customFormat="1" ht="12.75" x14ac:dyDescent="0.2">
      <c r="A273" s="29" t="s">
        <v>258</v>
      </c>
      <c r="B273" s="30" t="s">
        <v>259</v>
      </c>
      <c r="C273" s="89"/>
      <c r="D273" s="69"/>
    </row>
    <row r="274" spans="1:4" s="3" customFormat="1" ht="12.75" x14ac:dyDescent="0.2">
      <c r="A274" s="29" t="s">
        <v>249</v>
      </c>
      <c r="B274" s="30" t="s">
        <v>250</v>
      </c>
      <c r="C274" s="89"/>
      <c r="D274" s="70"/>
    </row>
    <row r="275" spans="1:4" s="3" customFormat="1" ht="12.75" x14ac:dyDescent="0.2">
      <c r="A275" s="29" t="s">
        <v>260</v>
      </c>
      <c r="B275" s="43" t="s">
        <v>261</v>
      </c>
      <c r="C275" s="89"/>
      <c r="D275" s="69"/>
    </row>
    <row r="276" spans="1:4" x14ac:dyDescent="0.25">
      <c r="A276" s="32" t="s">
        <v>28</v>
      </c>
      <c r="B276" s="32" t="s">
        <v>29</v>
      </c>
      <c r="C276" s="90"/>
      <c r="D276" s="70"/>
    </row>
    <row r="277" spans="1:4" ht="14.25" customHeight="1" x14ac:dyDescent="0.25">
      <c r="A277" s="33" t="s">
        <v>30</v>
      </c>
      <c r="B277" s="34">
        <v>2</v>
      </c>
      <c r="C277" s="35" t="s">
        <v>31</v>
      </c>
      <c r="D277" s="72"/>
    </row>
    <row r="278" spans="1:4" x14ac:dyDescent="0.25">
      <c r="C278" s="25" t="s">
        <v>288</v>
      </c>
      <c r="D278" s="91">
        <f>(B277*D277)</f>
        <v>0</v>
      </c>
    </row>
    <row r="279" spans="1:4" s="12" customFormat="1" ht="12.75" x14ac:dyDescent="0.2">
      <c r="A279" s="4" t="s">
        <v>267</v>
      </c>
      <c r="B279" s="6"/>
      <c r="C279" s="6"/>
      <c r="D279" s="73"/>
    </row>
    <row r="280" spans="1:4" s="18" customFormat="1" ht="27" customHeight="1" x14ac:dyDescent="0.2">
      <c r="A280" s="38" t="s">
        <v>263</v>
      </c>
      <c r="B280" s="16" t="s">
        <v>13</v>
      </c>
      <c r="C280" s="39" t="s">
        <v>14</v>
      </c>
      <c r="D280" s="68" t="s">
        <v>15</v>
      </c>
    </row>
    <row r="281" spans="1:4" s="3" customFormat="1" ht="25.5" x14ac:dyDescent="0.2">
      <c r="A281" s="29" t="s">
        <v>48</v>
      </c>
      <c r="B281" s="31" t="s">
        <v>264</v>
      </c>
      <c r="C281" s="88"/>
      <c r="D281" s="69"/>
    </row>
    <row r="282" spans="1:4" s="3" customFormat="1" ht="12.75" x14ac:dyDescent="0.2">
      <c r="A282" s="29" t="s">
        <v>212</v>
      </c>
      <c r="B282" s="30" t="s">
        <v>265</v>
      </c>
      <c r="C282" s="89"/>
      <c r="D282" s="69"/>
    </row>
    <row r="283" spans="1:4" s="3" customFormat="1" ht="38.25" x14ac:dyDescent="0.2">
      <c r="A283" s="29" t="s">
        <v>24</v>
      </c>
      <c r="B283" s="31" t="s">
        <v>266</v>
      </c>
      <c r="C283" s="89"/>
      <c r="D283" s="69"/>
    </row>
    <row r="284" spans="1:4" s="3" customFormat="1" ht="12.75" x14ac:dyDescent="0.2">
      <c r="A284" s="29" t="s">
        <v>249</v>
      </c>
      <c r="B284" s="30" t="s">
        <v>250</v>
      </c>
      <c r="C284" s="89"/>
      <c r="D284" s="69"/>
    </row>
    <row r="285" spans="1:4" x14ac:dyDescent="0.25">
      <c r="A285" s="32" t="s">
        <v>28</v>
      </c>
      <c r="B285" s="32" t="s">
        <v>42</v>
      </c>
      <c r="C285" s="90"/>
      <c r="D285" s="70"/>
    </row>
    <row r="286" spans="1:4" ht="14.25" customHeight="1" x14ac:dyDescent="0.25">
      <c r="A286" s="33" t="s">
        <v>30</v>
      </c>
      <c r="B286" s="34">
        <v>1</v>
      </c>
      <c r="C286" s="35" t="s">
        <v>31</v>
      </c>
      <c r="D286" s="72"/>
    </row>
    <row r="287" spans="1:4" x14ac:dyDescent="0.25">
      <c r="C287" s="25" t="s">
        <v>31</v>
      </c>
      <c r="D287" s="91">
        <f>(B286*D286)</f>
        <v>0</v>
      </c>
    </row>
    <row r="288" spans="1:4" s="12" customFormat="1" ht="12.75" x14ac:dyDescent="0.2">
      <c r="A288" s="4" t="s">
        <v>304</v>
      </c>
      <c r="B288" s="6"/>
      <c r="C288" s="6"/>
      <c r="D288" s="73"/>
    </row>
    <row r="289" spans="1:4" s="18" customFormat="1" ht="27" customHeight="1" x14ac:dyDescent="0.2">
      <c r="A289" s="38" t="s">
        <v>268</v>
      </c>
      <c r="B289" s="16" t="s">
        <v>13</v>
      </c>
      <c r="C289" s="39" t="s">
        <v>14</v>
      </c>
      <c r="D289" s="68" t="s">
        <v>15</v>
      </c>
    </row>
    <row r="290" spans="1:4" s="3" customFormat="1" ht="63.75" x14ac:dyDescent="0.2">
      <c r="A290" s="29" t="s">
        <v>48</v>
      </c>
      <c r="B290" s="31" t="s">
        <v>269</v>
      </c>
      <c r="C290" s="88"/>
      <c r="D290" s="69"/>
    </row>
    <row r="291" spans="1:4" s="3" customFormat="1" ht="38.25" x14ac:dyDescent="0.2">
      <c r="A291" s="29" t="s">
        <v>270</v>
      </c>
      <c r="B291" s="31" t="s">
        <v>271</v>
      </c>
      <c r="C291" s="89"/>
      <c r="D291" s="69"/>
    </row>
    <row r="292" spans="1:4" s="3" customFormat="1" ht="12.75" x14ac:dyDescent="0.2">
      <c r="A292" s="29" t="s">
        <v>272</v>
      </c>
      <c r="B292" s="31" t="s">
        <v>273</v>
      </c>
      <c r="C292" s="89"/>
      <c r="D292" s="69"/>
    </row>
    <row r="293" spans="1:4" s="3" customFormat="1" ht="12.75" x14ac:dyDescent="0.2">
      <c r="A293" s="29" t="s">
        <v>274</v>
      </c>
      <c r="B293" s="30" t="s">
        <v>275</v>
      </c>
      <c r="C293" s="89"/>
      <c r="D293" s="69"/>
    </row>
    <row r="294" spans="1:4" s="3" customFormat="1" ht="38.25" x14ac:dyDescent="0.2">
      <c r="A294" s="29" t="s">
        <v>276</v>
      </c>
      <c r="B294" s="31" t="s">
        <v>277</v>
      </c>
      <c r="C294" s="89"/>
      <c r="D294" s="70"/>
    </row>
    <row r="295" spans="1:4" s="3" customFormat="1" ht="12.75" x14ac:dyDescent="0.2">
      <c r="A295" s="29" t="s">
        <v>278</v>
      </c>
      <c r="B295" s="30" t="s">
        <v>279</v>
      </c>
      <c r="C295" s="89"/>
      <c r="D295" s="69"/>
    </row>
    <row r="296" spans="1:4" s="3" customFormat="1" ht="38.25" x14ac:dyDescent="0.2">
      <c r="A296" s="29" t="s">
        <v>20</v>
      </c>
      <c r="B296" s="31" t="s">
        <v>280</v>
      </c>
      <c r="C296" s="89"/>
      <c r="D296" s="69"/>
    </row>
    <row r="297" spans="1:4" s="3" customFormat="1" ht="38.25" x14ac:dyDescent="0.2">
      <c r="A297" s="29" t="s">
        <v>212</v>
      </c>
      <c r="B297" s="31" t="s">
        <v>281</v>
      </c>
      <c r="C297" s="89"/>
      <c r="D297" s="69"/>
    </row>
    <row r="298" spans="1:4" s="3" customFormat="1" ht="38.25" x14ac:dyDescent="0.2">
      <c r="A298" s="29" t="s">
        <v>282</v>
      </c>
      <c r="B298" s="31" t="s">
        <v>283</v>
      </c>
      <c r="C298" s="89"/>
      <c r="D298" s="69"/>
    </row>
    <row r="299" spans="1:4" s="3" customFormat="1" ht="12.75" x14ac:dyDescent="0.2">
      <c r="A299" s="29" t="s">
        <v>284</v>
      </c>
      <c r="B299" s="30" t="s">
        <v>285</v>
      </c>
      <c r="C299" s="89"/>
      <c r="D299" s="70"/>
    </row>
    <row r="300" spans="1:4" x14ac:dyDescent="0.25">
      <c r="A300" s="32" t="s">
        <v>28</v>
      </c>
      <c r="B300" s="32" t="s">
        <v>42</v>
      </c>
      <c r="C300" s="90"/>
      <c r="D300" s="70"/>
    </row>
    <row r="301" spans="1:4" ht="14.25" customHeight="1" x14ac:dyDescent="0.25">
      <c r="A301" s="22" t="s">
        <v>30</v>
      </c>
      <c r="B301" s="23">
        <v>1</v>
      </c>
      <c r="C301" s="24" t="s">
        <v>31</v>
      </c>
      <c r="D301" s="74"/>
    </row>
    <row r="302" spans="1:4" x14ac:dyDescent="0.25">
      <c r="C302" s="25" t="s">
        <v>31</v>
      </c>
      <c r="D302" s="91">
        <f>(B301*D301)</f>
        <v>0</v>
      </c>
    </row>
    <row r="303" spans="1:4" x14ac:dyDescent="0.25">
      <c r="D303" s="75"/>
    </row>
    <row r="304" spans="1:4" x14ac:dyDescent="0.25">
      <c r="A304" s="50" t="s">
        <v>308</v>
      </c>
      <c r="B304" s="51"/>
      <c r="C304" s="51"/>
      <c r="D304" s="76"/>
    </row>
    <row r="305" spans="1:4" x14ac:dyDescent="0.25">
      <c r="A305" s="40" t="s">
        <v>305</v>
      </c>
      <c r="B305" s="45" t="s">
        <v>13</v>
      </c>
      <c r="C305" s="58" t="s">
        <v>14</v>
      </c>
      <c r="D305" s="77" t="s">
        <v>15</v>
      </c>
    </row>
    <row r="306" spans="1:4" ht="51.75" x14ac:dyDescent="0.25">
      <c r="A306" s="59" t="s">
        <v>48</v>
      </c>
      <c r="B306" s="48" t="s">
        <v>306</v>
      </c>
      <c r="C306" s="78"/>
      <c r="D306" s="78"/>
    </row>
    <row r="307" spans="1:4" ht="78.75" customHeight="1" x14ac:dyDescent="0.25">
      <c r="A307" s="59" t="s">
        <v>24</v>
      </c>
      <c r="B307" s="48" t="s">
        <v>307</v>
      </c>
      <c r="C307" s="78"/>
      <c r="D307" s="78"/>
    </row>
    <row r="308" spans="1:4" x14ac:dyDescent="0.25">
      <c r="A308" s="60" t="s">
        <v>28</v>
      </c>
      <c r="B308" s="60" t="s">
        <v>42</v>
      </c>
      <c r="C308" s="79"/>
      <c r="D308" s="79"/>
    </row>
    <row r="309" spans="1:4" x14ac:dyDescent="0.25">
      <c r="A309" s="61" t="s">
        <v>30</v>
      </c>
      <c r="B309" s="62">
        <v>1</v>
      </c>
      <c r="C309" s="63" t="s">
        <v>31</v>
      </c>
      <c r="D309" s="80"/>
    </row>
    <row r="310" spans="1:4" x14ac:dyDescent="0.25">
      <c r="A310" s="55"/>
      <c r="B310" s="56"/>
      <c r="C310" s="57" t="s">
        <v>31</v>
      </c>
      <c r="D310" s="93">
        <f>B309*D309</f>
        <v>0</v>
      </c>
    </row>
    <row r="311" spans="1:4" x14ac:dyDescent="0.25">
      <c r="A311" s="50" t="s">
        <v>315</v>
      </c>
      <c r="B311" s="51"/>
      <c r="C311" s="51"/>
      <c r="D311" s="76"/>
    </row>
    <row r="312" spans="1:4" x14ac:dyDescent="0.25">
      <c r="A312" s="40" t="s">
        <v>309</v>
      </c>
      <c r="B312" s="45" t="s">
        <v>13</v>
      </c>
      <c r="C312" s="58" t="s">
        <v>14</v>
      </c>
      <c r="D312" s="77" t="s">
        <v>15</v>
      </c>
    </row>
    <row r="313" spans="1:4" ht="39" x14ac:dyDescent="0.25">
      <c r="A313" s="59" t="s">
        <v>310</v>
      </c>
      <c r="B313" s="48" t="s">
        <v>311</v>
      </c>
      <c r="C313" s="78"/>
      <c r="D313" s="78"/>
    </row>
    <row r="314" spans="1:4" ht="39" x14ac:dyDescent="0.25">
      <c r="A314" s="59" t="s">
        <v>312</v>
      </c>
      <c r="B314" s="48" t="s">
        <v>313</v>
      </c>
      <c r="C314" s="78"/>
      <c r="D314" s="78"/>
    </row>
    <row r="315" spans="1:4" x14ac:dyDescent="0.25">
      <c r="A315" s="60" t="s">
        <v>28</v>
      </c>
      <c r="B315" s="60" t="s">
        <v>42</v>
      </c>
      <c r="C315" s="79"/>
      <c r="D315" s="79"/>
    </row>
    <row r="316" spans="1:4" x14ac:dyDescent="0.25">
      <c r="A316" s="52" t="s">
        <v>30</v>
      </c>
      <c r="B316" s="53">
        <v>10</v>
      </c>
      <c r="C316" s="54" t="s">
        <v>31</v>
      </c>
      <c r="D316" s="81"/>
    </row>
    <row r="317" spans="1:4" x14ac:dyDescent="0.25">
      <c r="A317" s="55"/>
      <c r="B317" s="56"/>
      <c r="C317" s="57" t="s">
        <v>314</v>
      </c>
      <c r="D317" s="93">
        <f>(B316*D316)</f>
        <v>0</v>
      </c>
    </row>
    <row r="318" spans="1:4" x14ac:dyDescent="0.25">
      <c r="A318" s="50" t="s">
        <v>318</v>
      </c>
      <c r="B318" s="51"/>
      <c r="C318" s="51"/>
      <c r="D318" s="76"/>
    </row>
    <row r="319" spans="1:4" x14ac:dyDescent="0.25">
      <c r="A319" s="40" t="s">
        <v>316</v>
      </c>
      <c r="B319" s="45" t="s">
        <v>13</v>
      </c>
      <c r="C319" s="58" t="s">
        <v>14</v>
      </c>
      <c r="D319" s="77" t="s">
        <v>15</v>
      </c>
    </row>
    <row r="320" spans="1:4" ht="39" x14ac:dyDescent="0.25">
      <c r="A320" s="59" t="s">
        <v>310</v>
      </c>
      <c r="B320" s="48" t="s">
        <v>317</v>
      </c>
      <c r="C320" s="78"/>
      <c r="D320" s="78"/>
    </row>
    <row r="321" spans="1:4" ht="39" x14ac:dyDescent="0.25">
      <c r="A321" s="59" t="s">
        <v>312</v>
      </c>
      <c r="B321" s="48" t="s">
        <v>313</v>
      </c>
      <c r="C321" s="78"/>
      <c r="D321" s="78"/>
    </row>
    <row r="322" spans="1:4" x14ac:dyDescent="0.25">
      <c r="A322" s="60" t="s">
        <v>28</v>
      </c>
      <c r="B322" s="60" t="s">
        <v>42</v>
      </c>
      <c r="C322" s="79"/>
      <c r="D322" s="79"/>
    </row>
    <row r="323" spans="1:4" x14ac:dyDescent="0.25">
      <c r="A323" s="61" t="s">
        <v>30</v>
      </c>
      <c r="B323" s="62">
        <v>10</v>
      </c>
      <c r="C323" s="63" t="s">
        <v>31</v>
      </c>
      <c r="D323" s="80"/>
    </row>
    <row r="324" spans="1:4" x14ac:dyDescent="0.25">
      <c r="A324" s="55"/>
      <c r="B324" s="56"/>
      <c r="C324" s="57" t="s">
        <v>314</v>
      </c>
      <c r="D324" s="93">
        <f>(B323*D323)</f>
        <v>0</v>
      </c>
    </row>
    <row r="325" spans="1:4" x14ac:dyDescent="0.25">
      <c r="A325" s="50" t="s">
        <v>321</v>
      </c>
      <c r="B325" s="51"/>
      <c r="C325" s="51"/>
      <c r="D325" s="76"/>
    </row>
    <row r="326" spans="1:4" x14ac:dyDescent="0.25">
      <c r="A326" s="40" t="s">
        <v>319</v>
      </c>
      <c r="B326" s="45" t="s">
        <v>13</v>
      </c>
      <c r="C326" s="58" t="s">
        <v>14</v>
      </c>
      <c r="D326" s="77" t="s">
        <v>15</v>
      </c>
    </row>
    <row r="327" spans="1:4" ht="39" x14ac:dyDescent="0.25">
      <c r="A327" s="59" t="s">
        <v>310</v>
      </c>
      <c r="B327" s="48" t="s">
        <v>320</v>
      </c>
      <c r="C327" s="78"/>
      <c r="D327" s="78"/>
    </row>
    <row r="328" spans="1:4" ht="39" x14ac:dyDescent="0.25">
      <c r="A328" s="59" t="s">
        <v>312</v>
      </c>
      <c r="B328" s="48" t="s">
        <v>313</v>
      </c>
      <c r="C328" s="78"/>
      <c r="D328" s="78"/>
    </row>
    <row r="329" spans="1:4" x14ac:dyDescent="0.25">
      <c r="A329" s="60" t="s">
        <v>28</v>
      </c>
      <c r="B329" s="60" t="s">
        <v>42</v>
      </c>
      <c r="C329" s="79"/>
      <c r="D329" s="79"/>
    </row>
    <row r="330" spans="1:4" x14ac:dyDescent="0.25">
      <c r="A330" s="52" t="s">
        <v>30</v>
      </c>
      <c r="B330" s="53">
        <v>10</v>
      </c>
      <c r="C330" s="54" t="s">
        <v>31</v>
      </c>
      <c r="D330" s="81"/>
    </row>
    <row r="331" spans="1:4" x14ac:dyDescent="0.25">
      <c r="A331" s="55"/>
      <c r="B331" s="56"/>
      <c r="C331" s="57" t="s">
        <v>314</v>
      </c>
      <c r="D331" s="93">
        <f>(B330*D330)</f>
        <v>0</v>
      </c>
    </row>
    <row r="332" spans="1:4" x14ac:dyDescent="0.25">
      <c r="A332" s="50" t="s">
        <v>325</v>
      </c>
      <c r="B332" s="51"/>
      <c r="C332" s="51"/>
      <c r="D332" s="76"/>
    </row>
    <row r="333" spans="1:4" x14ac:dyDescent="0.25">
      <c r="A333" s="40" t="s">
        <v>322</v>
      </c>
      <c r="B333" s="45" t="s">
        <v>13</v>
      </c>
      <c r="C333" s="58" t="s">
        <v>14</v>
      </c>
      <c r="D333" s="77" t="s">
        <v>15</v>
      </c>
    </row>
    <row r="334" spans="1:4" ht="39" x14ac:dyDescent="0.25">
      <c r="A334" s="59" t="s">
        <v>310</v>
      </c>
      <c r="B334" s="48" t="s">
        <v>323</v>
      </c>
      <c r="C334" s="78"/>
      <c r="D334" s="78"/>
    </row>
    <row r="335" spans="1:4" x14ac:dyDescent="0.25">
      <c r="A335" s="59" t="s">
        <v>312</v>
      </c>
      <c r="B335" s="48" t="s">
        <v>324</v>
      </c>
      <c r="C335" s="78"/>
      <c r="D335" s="78"/>
    </row>
    <row r="336" spans="1:4" x14ac:dyDescent="0.25">
      <c r="A336" s="60" t="s">
        <v>28</v>
      </c>
      <c r="B336" s="60" t="s">
        <v>42</v>
      </c>
      <c r="C336" s="79"/>
      <c r="D336" s="79"/>
    </row>
    <row r="337" spans="1:4" x14ac:dyDescent="0.25">
      <c r="A337" s="52" t="s">
        <v>30</v>
      </c>
      <c r="B337" s="53">
        <v>5</v>
      </c>
      <c r="C337" s="54" t="s">
        <v>31</v>
      </c>
      <c r="D337" s="81"/>
    </row>
    <row r="338" spans="1:4" x14ac:dyDescent="0.25">
      <c r="A338" s="55"/>
      <c r="B338" s="56"/>
      <c r="C338" s="57" t="s">
        <v>289</v>
      </c>
      <c r="D338" s="93">
        <f>(B337*D337)</f>
        <v>0</v>
      </c>
    </row>
    <row r="339" spans="1:4" x14ac:dyDescent="0.25">
      <c r="A339" s="50" t="s">
        <v>328</v>
      </c>
      <c r="B339" s="51"/>
      <c r="C339" s="51"/>
      <c r="D339" s="76"/>
    </row>
    <row r="340" spans="1:4" ht="25.5" x14ac:dyDescent="0.25">
      <c r="A340" s="40" t="s">
        <v>326</v>
      </c>
      <c r="B340" s="45" t="s">
        <v>13</v>
      </c>
      <c r="C340" s="58" t="s">
        <v>14</v>
      </c>
      <c r="D340" s="77" t="s">
        <v>15</v>
      </c>
    </row>
    <row r="341" spans="1:4" ht="26.25" x14ac:dyDescent="0.25">
      <c r="A341" s="64" t="s">
        <v>310</v>
      </c>
      <c r="B341" s="48" t="s">
        <v>331</v>
      </c>
      <c r="C341" s="78"/>
      <c r="D341" s="78"/>
    </row>
    <row r="342" spans="1:4" x14ac:dyDescent="0.25">
      <c r="A342" s="64" t="s">
        <v>312</v>
      </c>
      <c r="B342" s="49" t="s">
        <v>327</v>
      </c>
      <c r="C342" s="78"/>
      <c r="D342" s="78"/>
    </row>
    <row r="343" spans="1:4" x14ac:dyDescent="0.25">
      <c r="A343" s="60" t="s">
        <v>28</v>
      </c>
      <c r="B343" s="60" t="s">
        <v>42</v>
      </c>
      <c r="C343" s="79"/>
      <c r="D343" s="79"/>
    </row>
    <row r="344" spans="1:4" x14ac:dyDescent="0.25">
      <c r="A344" s="52" t="s">
        <v>30</v>
      </c>
      <c r="B344" s="53">
        <v>5</v>
      </c>
      <c r="C344" s="54" t="s">
        <v>31</v>
      </c>
      <c r="D344" s="81"/>
    </row>
    <row r="345" spans="1:4" x14ac:dyDescent="0.25">
      <c r="A345" s="55"/>
      <c r="B345" s="56"/>
      <c r="C345" s="57" t="s">
        <v>289</v>
      </c>
      <c r="D345" s="93">
        <f>(B344*D344)</f>
        <v>0</v>
      </c>
    </row>
    <row r="346" spans="1:4" x14ac:dyDescent="0.25">
      <c r="A346" s="50" t="s">
        <v>330</v>
      </c>
      <c r="B346" s="51"/>
      <c r="C346" s="51"/>
      <c r="D346" s="76"/>
    </row>
    <row r="347" spans="1:4" ht="25.5" x14ac:dyDescent="0.25">
      <c r="A347" s="40" t="s">
        <v>329</v>
      </c>
      <c r="B347" s="45" t="s">
        <v>13</v>
      </c>
      <c r="C347" s="58" t="s">
        <v>14</v>
      </c>
      <c r="D347" s="77" t="s">
        <v>15</v>
      </c>
    </row>
    <row r="348" spans="1:4" ht="26.25" x14ac:dyDescent="0.25">
      <c r="A348" s="64" t="s">
        <v>310</v>
      </c>
      <c r="B348" s="48" t="s">
        <v>332</v>
      </c>
      <c r="C348" s="78"/>
      <c r="D348" s="78"/>
    </row>
    <row r="349" spans="1:4" x14ac:dyDescent="0.25">
      <c r="A349" s="64" t="s">
        <v>312</v>
      </c>
      <c r="B349" s="49" t="s">
        <v>327</v>
      </c>
      <c r="C349" s="78"/>
      <c r="D349" s="78"/>
    </row>
    <row r="350" spans="1:4" x14ac:dyDescent="0.25">
      <c r="A350" s="65" t="s">
        <v>28</v>
      </c>
      <c r="B350" s="65" t="s">
        <v>42</v>
      </c>
      <c r="C350" s="82"/>
      <c r="D350" s="82"/>
    </row>
    <row r="351" spans="1:4" x14ac:dyDescent="0.25">
      <c r="A351" s="52" t="s">
        <v>30</v>
      </c>
      <c r="B351" s="53">
        <v>1</v>
      </c>
      <c r="C351" s="54" t="s">
        <v>31</v>
      </c>
      <c r="D351" s="81"/>
    </row>
    <row r="352" spans="1:4" x14ac:dyDescent="0.25">
      <c r="A352" s="55"/>
      <c r="B352" s="56"/>
      <c r="C352" s="57" t="s">
        <v>31</v>
      </c>
      <c r="D352" s="93">
        <f>(B351*D351)</f>
        <v>0</v>
      </c>
    </row>
    <row r="353" spans="1:5" x14ac:dyDescent="0.25">
      <c r="A353" s="55"/>
      <c r="B353" s="56"/>
      <c r="C353" s="66"/>
      <c r="D353" s="83"/>
      <c r="E353" s="67"/>
    </row>
    <row r="354" spans="1:5" ht="33" customHeight="1" x14ac:dyDescent="0.25">
      <c r="A354" s="55"/>
      <c r="B354" s="56"/>
      <c r="C354" s="57" t="s">
        <v>286</v>
      </c>
      <c r="D354" s="93">
        <f>SUM(D25,D36,D46,D54,D63,D71,D82,D91,D108,D121,D131,D142,D153,D165,D176,D187,D199,D211,D225,D235,D246,D255,D267,D278,D287,D302,D310,D317,D324,D331,D338,D345,D352)</f>
        <v>0</v>
      </c>
    </row>
    <row r="389" spans="1:5" s="12" customFormat="1" ht="12.75" x14ac:dyDescent="0.2">
      <c r="A389" s="1"/>
      <c r="B389" s="2"/>
      <c r="C389" s="2"/>
      <c r="D389" s="2"/>
      <c r="E389" s="3"/>
    </row>
    <row r="390" spans="1:5" s="18" customFormat="1" ht="27" customHeight="1" x14ac:dyDescent="0.2">
      <c r="A390" s="1"/>
      <c r="B390" s="2"/>
      <c r="C390" s="2"/>
      <c r="D390" s="2"/>
      <c r="E390" s="3"/>
    </row>
    <row r="391" spans="1:5" s="3" customFormat="1" ht="12.75" x14ac:dyDescent="0.2">
      <c r="A391" s="1"/>
      <c r="B391" s="2"/>
      <c r="C391" s="2"/>
      <c r="D391" s="2"/>
    </row>
    <row r="392" spans="1:5" s="3" customFormat="1" ht="12.75" x14ac:dyDescent="0.2">
      <c r="A392" s="1"/>
      <c r="B392" s="2"/>
      <c r="C392" s="2"/>
      <c r="D392" s="2"/>
    </row>
    <row r="393" spans="1:5" s="3" customFormat="1" ht="12.75" x14ac:dyDescent="0.2">
      <c r="A393" s="1"/>
      <c r="B393" s="2"/>
      <c r="C393" s="2"/>
      <c r="D393" s="2"/>
    </row>
    <row r="394" spans="1:5" s="3" customFormat="1" ht="12.75" x14ac:dyDescent="0.2">
      <c r="A394" s="1"/>
      <c r="B394" s="2"/>
      <c r="C394" s="2"/>
      <c r="D394" s="2"/>
    </row>
    <row r="395" spans="1:5" s="3" customFormat="1" ht="12.75" x14ac:dyDescent="0.2">
      <c r="A395" s="1"/>
      <c r="B395" s="2"/>
      <c r="C395" s="2"/>
      <c r="D395" s="2"/>
    </row>
    <row r="396" spans="1:5" s="3" customFormat="1" ht="12.75" x14ac:dyDescent="0.2">
      <c r="A396" s="1"/>
      <c r="B396" s="2"/>
      <c r="C396" s="2"/>
      <c r="D396" s="2"/>
    </row>
    <row r="397" spans="1:5" s="3" customFormat="1" ht="12.75" x14ac:dyDescent="0.2">
      <c r="A397" s="1"/>
      <c r="B397" s="2"/>
      <c r="C397" s="2"/>
      <c r="D397" s="2"/>
    </row>
    <row r="398" spans="1:5" s="3" customFormat="1" ht="12.75" x14ac:dyDescent="0.2">
      <c r="A398" s="1"/>
      <c r="B398" s="2"/>
      <c r="C398" s="2"/>
      <c r="D398" s="2"/>
    </row>
    <row r="400" spans="1:5" ht="14.25" customHeight="1" x14ac:dyDescent="0.25"/>
    <row r="402" spans="1:5" s="12" customFormat="1" ht="12.75" x14ac:dyDescent="0.2">
      <c r="A402" s="1"/>
      <c r="B402" s="2"/>
      <c r="C402" s="2"/>
      <c r="D402" s="2"/>
      <c r="E402" s="3"/>
    </row>
    <row r="403" spans="1:5" s="18" customFormat="1" ht="27" customHeight="1" x14ac:dyDescent="0.2">
      <c r="A403" s="1"/>
      <c r="B403" s="2"/>
      <c r="C403" s="2"/>
      <c r="D403" s="2"/>
      <c r="E403" s="3"/>
    </row>
    <row r="404" spans="1:5" s="3" customFormat="1" ht="12.75" x14ac:dyDescent="0.2">
      <c r="A404" s="1"/>
      <c r="B404" s="2"/>
      <c r="C404" s="2"/>
      <c r="D404" s="2"/>
    </row>
    <row r="405" spans="1:5" s="3" customFormat="1" ht="12.75" x14ac:dyDescent="0.2">
      <c r="A405" s="1"/>
      <c r="B405" s="2"/>
      <c r="C405" s="2"/>
      <c r="D405" s="2"/>
    </row>
    <row r="406" spans="1:5" s="3" customFormat="1" ht="12.75" x14ac:dyDescent="0.2">
      <c r="A406" s="1"/>
      <c r="B406" s="2"/>
      <c r="C406" s="2"/>
      <c r="D406" s="2"/>
    </row>
    <row r="407" spans="1:5" s="3" customFormat="1" ht="12.75" x14ac:dyDescent="0.2">
      <c r="A407" s="1"/>
      <c r="B407" s="2"/>
      <c r="C407" s="2"/>
      <c r="D407" s="2"/>
    </row>
    <row r="408" spans="1:5" s="3" customFormat="1" ht="12.75" x14ac:dyDescent="0.2">
      <c r="A408" s="1"/>
      <c r="B408" s="2"/>
      <c r="C408" s="2"/>
      <c r="D408" s="2"/>
    </row>
    <row r="409" spans="1:5" s="3" customFormat="1" ht="12.75" x14ac:dyDescent="0.2">
      <c r="A409" s="1"/>
      <c r="B409" s="2"/>
      <c r="C409" s="2"/>
      <c r="D409" s="2"/>
    </row>
    <row r="410" spans="1:5" s="3" customFormat="1" ht="12.75" x14ac:dyDescent="0.2">
      <c r="A410" s="1"/>
      <c r="B410" s="2"/>
      <c r="C410" s="2"/>
      <c r="D410" s="2"/>
    </row>
    <row r="412" spans="1:5" ht="14.25" customHeight="1" x14ac:dyDescent="0.25"/>
    <row r="414" spans="1:5" s="12" customFormat="1" ht="12.75" x14ac:dyDescent="0.2">
      <c r="A414" s="1"/>
      <c r="B414" s="2"/>
      <c r="C414" s="2"/>
      <c r="D414" s="2"/>
      <c r="E414" s="3"/>
    </row>
    <row r="415" spans="1:5" s="18" customFormat="1" ht="27" customHeight="1" x14ac:dyDescent="0.2">
      <c r="A415" s="1"/>
      <c r="B415" s="2"/>
      <c r="C415" s="2"/>
      <c r="D415" s="2"/>
      <c r="E415" s="3"/>
    </row>
    <row r="416" spans="1:5" s="3" customFormat="1" ht="12.75" x14ac:dyDescent="0.2">
      <c r="A416" s="1"/>
      <c r="B416" s="2"/>
      <c r="C416" s="2"/>
      <c r="D416" s="2"/>
    </row>
    <row r="417" spans="1:5" s="3" customFormat="1" ht="12.75" x14ac:dyDescent="0.2">
      <c r="A417" s="1"/>
      <c r="B417" s="2"/>
      <c r="C417" s="2"/>
      <c r="D417" s="2"/>
    </row>
    <row r="418" spans="1:5" s="3" customFormat="1" ht="12.75" x14ac:dyDescent="0.2">
      <c r="A418" s="1"/>
      <c r="B418" s="2"/>
      <c r="C418" s="2"/>
      <c r="D418" s="2"/>
    </row>
    <row r="419" spans="1:5" s="3" customFormat="1" ht="12.75" x14ac:dyDescent="0.2">
      <c r="A419" s="1"/>
      <c r="B419" s="2"/>
      <c r="C419" s="2"/>
      <c r="D419" s="2"/>
    </row>
    <row r="420" spans="1:5" s="3" customFormat="1" ht="12.75" x14ac:dyDescent="0.2">
      <c r="A420" s="1"/>
      <c r="B420" s="2"/>
      <c r="C420" s="2"/>
      <c r="D420" s="2"/>
    </row>
    <row r="421" spans="1:5" s="3" customFormat="1" ht="12.75" x14ac:dyDescent="0.2">
      <c r="A421" s="1"/>
      <c r="B421" s="2"/>
      <c r="C421" s="2"/>
      <c r="D421" s="2"/>
    </row>
    <row r="423" spans="1:5" ht="14.25" customHeight="1" x14ac:dyDescent="0.25"/>
    <row r="425" spans="1:5" s="12" customFormat="1" ht="12.75" x14ac:dyDescent="0.2">
      <c r="A425" s="1"/>
      <c r="B425" s="2"/>
      <c r="C425" s="2"/>
      <c r="D425" s="2"/>
      <c r="E425" s="3"/>
    </row>
    <row r="426" spans="1:5" s="18" customFormat="1" ht="27" customHeight="1" x14ac:dyDescent="0.2">
      <c r="A426" s="1"/>
      <c r="B426" s="2"/>
      <c r="C426" s="2"/>
      <c r="D426" s="2"/>
      <c r="E426" s="3"/>
    </row>
    <row r="427" spans="1:5" s="3" customFormat="1" ht="12.75" x14ac:dyDescent="0.2">
      <c r="A427" s="1"/>
      <c r="B427" s="2"/>
      <c r="C427" s="2"/>
      <c r="D427" s="2"/>
    </row>
    <row r="428" spans="1:5" s="3" customFormat="1" ht="12.75" x14ac:dyDescent="0.2">
      <c r="A428" s="1"/>
      <c r="B428" s="2"/>
      <c r="C428" s="2"/>
      <c r="D428" s="2"/>
    </row>
    <row r="429" spans="1:5" s="3" customFormat="1" ht="12.75" x14ac:dyDescent="0.2">
      <c r="A429" s="1"/>
      <c r="B429" s="2"/>
      <c r="C429" s="2"/>
      <c r="D429" s="2"/>
    </row>
    <row r="430" spans="1:5" s="3" customFormat="1" ht="12.75" x14ac:dyDescent="0.2">
      <c r="A430" s="1"/>
      <c r="B430" s="2"/>
      <c r="C430" s="2"/>
      <c r="D430" s="2"/>
    </row>
    <row r="431" spans="1:5" s="3" customFormat="1" ht="12.75" x14ac:dyDescent="0.2">
      <c r="A431" s="1"/>
      <c r="B431" s="2"/>
      <c r="C431" s="2"/>
      <c r="D431" s="2"/>
    </row>
    <row r="432" spans="1:5" s="3" customFormat="1" ht="12.75" x14ac:dyDescent="0.2">
      <c r="A432" s="1"/>
      <c r="B432" s="2"/>
      <c r="C432" s="2"/>
      <c r="D432" s="2"/>
    </row>
    <row r="434" spans="1:5" ht="14.25" customHeight="1" x14ac:dyDescent="0.25"/>
    <row r="436" spans="1:5" s="12" customFormat="1" ht="12.75" x14ac:dyDescent="0.2">
      <c r="A436" s="1"/>
      <c r="B436" s="2"/>
      <c r="C436" s="2"/>
      <c r="D436" s="2"/>
      <c r="E436" s="3"/>
    </row>
    <row r="437" spans="1:5" s="18" customFormat="1" ht="27" customHeight="1" x14ac:dyDescent="0.2">
      <c r="A437" s="1"/>
      <c r="B437" s="2"/>
      <c r="C437" s="2"/>
      <c r="D437" s="2"/>
      <c r="E437" s="3"/>
    </row>
    <row r="438" spans="1:5" s="3" customFormat="1" ht="12.75" x14ac:dyDescent="0.2">
      <c r="A438" s="1"/>
      <c r="B438" s="2"/>
      <c r="C438" s="2"/>
      <c r="D438" s="2"/>
    </row>
    <row r="439" spans="1:5" s="3" customFormat="1" ht="12.75" x14ac:dyDescent="0.2">
      <c r="A439" s="1"/>
      <c r="B439" s="2"/>
      <c r="C439" s="2"/>
      <c r="D439" s="2"/>
    </row>
    <row r="440" spans="1:5" s="3" customFormat="1" ht="12.75" x14ac:dyDescent="0.2">
      <c r="A440" s="1"/>
      <c r="B440" s="2"/>
      <c r="C440" s="2"/>
      <c r="D440" s="2"/>
    </row>
    <row r="441" spans="1:5" s="3" customFormat="1" ht="12.75" x14ac:dyDescent="0.2">
      <c r="A441" s="1"/>
      <c r="B441" s="2"/>
      <c r="C441" s="2"/>
      <c r="D441" s="2"/>
    </row>
    <row r="442" spans="1:5" s="3" customFormat="1" ht="12.75" x14ac:dyDescent="0.2">
      <c r="A442" s="1"/>
      <c r="B442" s="2"/>
      <c r="C442" s="2"/>
      <c r="D442" s="2"/>
    </row>
    <row r="443" spans="1:5" s="3" customFormat="1" ht="12.75" x14ac:dyDescent="0.2">
      <c r="A443" s="1"/>
      <c r="B443" s="2"/>
      <c r="C443" s="2"/>
      <c r="D443" s="2"/>
    </row>
    <row r="444" spans="1:5" s="3" customFormat="1" ht="12.75" x14ac:dyDescent="0.2">
      <c r="A444" s="1"/>
      <c r="B444" s="2"/>
      <c r="C444" s="2"/>
      <c r="D444" s="2"/>
    </row>
    <row r="446" spans="1:5" ht="14.25" customHeight="1" x14ac:dyDescent="0.25"/>
    <row r="449" ht="23.2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</sheetData>
  <sheetProtection algorithmName="SHA-512" hashValue="fMkNsaERCUTUaJhl34SDhOhgxTlVyupS2DMVgSBMNIUKzGNgEtEF9QaJ4XSLQn8+Sc+BT6nyBDfXCxPP9+axGg==" saltValue="VcOqiU4GHavCtrcuLPqfaw==" spinCount="100000" sheet="1" objects="1" scenarios="1"/>
  <mergeCells count="15">
    <mergeCell ref="C281:C285"/>
    <mergeCell ref="C290:C300"/>
    <mergeCell ref="C202:C209"/>
    <mergeCell ref="C214:C223"/>
    <mergeCell ref="C228:C233"/>
    <mergeCell ref="C249:C253"/>
    <mergeCell ref="C258:C265"/>
    <mergeCell ref="C270:C276"/>
    <mergeCell ref="C238:C244"/>
    <mergeCell ref="C190:C197"/>
    <mergeCell ref="C134:C140"/>
    <mergeCell ref="C145:C151"/>
    <mergeCell ref="C156:C163"/>
    <mergeCell ref="C168:C174"/>
    <mergeCell ref="C179:C185"/>
  </mergeCells>
  <pageMargins left="0.70833333333333304" right="0.51180555555555496" top="0.78680555555555598" bottom="0.78680555555555598" header="0.31527777777777799" footer="0.31527777777777799"/>
  <pageSetup paperSize="8" scale="79" firstPageNumber="0" orientation="landscape" horizontalDpi="300" verticalDpi="300" r:id="rId1"/>
  <headerFooter>
    <oddHeader>&amp;L&amp;9Janáčkova akademie múzických umění v Brně</oddHeader>
    <oddFooter>&amp;C&amp;9&amp;P</oddFooter>
  </headerFooter>
  <rowBreaks count="7" manualBreakCount="7">
    <brk id="46" max="16383" man="1"/>
    <brk id="82" max="3" man="1"/>
    <brk id="131" max="16383" man="1"/>
    <brk id="176" max="16383" man="1"/>
    <brk id="225" max="16383" man="1"/>
    <brk id="278" max="16383" man="1"/>
    <brk id="3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podmínky</vt:lpstr>
      <vt:lpstr>List2</vt:lpstr>
      <vt:lpstr>List3</vt:lpstr>
    </vt:vector>
  </TitlesOfParts>
  <Company>Janáčkova akademie múzických umění v Brně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Miroslav Šlégl</cp:lastModifiedBy>
  <cp:revision>16</cp:revision>
  <cp:lastPrinted>2019-06-10T12:08:03Z</cp:lastPrinted>
  <dcterms:created xsi:type="dcterms:W3CDTF">2015-04-02T08:33:13Z</dcterms:created>
  <dcterms:modified xsi:type="dcterms:W3CDTF">2019-06-19T13:57:53Z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