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gl\Documents\VZ OP 3V\DIFA\Technologické vybavení pro muzikálové ateliéry\ZD na E-Zak\"/>
    </mc:Choice>
  </mc:AlternateContent>
  <xr:revisionPtr revIDLastSave="0" documentId="13_ncr:1_{C0A285ED-68D9-478C-B70E-D53C68A144AD}" xr6:coauthVersionLast="45" xr6:coauthVersionMax="45" xr10:uidLastSave="{00000000-0000-0000-0000-000000000000}"/>
  <bookViews>
    <workbookView xWindow="28680" yWindow="-120" windowWidth="29040" windowHeight="15840" tabRatio="500" xr2:uid="{00000000-000D-0000-FFFF-FFFF00000000}"/>
  </bookViews>
  <sheets>
    <sheet name="Technické podmínky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8" i="1" l="1"/>
  <c r="D227" i="1" l="1"/>
  <c r="D217" i="1"/>
  <c r="D207" i="1"/>
  <c r="D196" i="1"/>
  <c r="D186" i="1"/>
  <c r="D177" i="1"/>
  <c r="D167" i="1"/>
  <c r="D157" i="1"/>
  <c r="D147" i="1"/>
  <c r="D138" i="1"/>
  <c r="D129" i="1"/>
  <c r="D120" i="1"/>
  <c r="D111" i="1"/>
  <c r="D84" i="1"/>
  <c r="D69" i="1"/>
  <c r="D54" i="1"/>
  <c r="D39" i="1"/>
  <c r="D25" i="1"/>
  <c r="D229" i="1" s="1"/>
</calcChain>
</file>

<file path=xl/sharedStrings.xml><?xml version="1.0" encoding="utf-8"?>
<sst xmlns="http://schemas.openxmlformats.org/spreadsheetml/2006/main" count="433" uniqueCount="231">
  <si>
    <t>Veřejná zakázka na dodávky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</si>
  <si>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</si>
  <si>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</si>
  <si>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</si>
  <si>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</si>
  <si>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</si>
  <si>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</si>
  <si>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</si>
  <si>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</si>
  <si>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</si>
  <si>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</si>
  <si>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Bezdrátový mikrofonní set (přijímač, vysílač-mikrofon)</t>
  </si>
  <si>
    <t>Požadované technické parametry</t>
  </si>
  <si>
    <t>Nabízený model</t>
  </si>
  <si>
    <t>Technické parametry nabízeného modelu</t>
  </si>
  <si>
    <t>Popis</t>
  </si>
  <si>
    <t>Bezdrátový mikrofonní set operující ve frekvenčním pásmu UHF s ručním  dynamickým mikrofonem s výměnitelnou kapslí.</t>
  </si>
  <si>
    <t>Systém</t>
  </si>
  <si>
    <t xml:space="preserve">Frekvenční pásmo VF: 590.000 - 649.975 MHz; min. frekvenční krok 25 kHz; modulace FM; max. odchylka: ±36 kHz (THD: 10%); až 40 kanálů v každém pásmu; frekvenční odezva: 25 Hz - 16 700 Hz; operační vzdálenost: 100 m; Dynamický rozsah: &gt; 115 dB ; harmonické zkreslení: &lt; 1.0 %. </t>
  </si>
  <si>
    <t>Přijímač</t>
  </si>
  <si>
    <t>True Diversity, automatická funkce; citlivost: 20 dBuV při poměru S/N 60 dBA (zakončovací impedance 50 Ω); maximální výstupní úroveň: symetrický XLR: +14 dBV, nesym. Jack 6.3: +8 dBV; anténní vstup: BNC 50 Ω; napájení : 12 V DC, 160 mA (komb.); externí napájecí adaptér: spínaný zdroj 100-240 V AC (50/60 Hz) s výstupem 12V DC 1A.</t>
  </si>
  <si>
    <t>Mikrofon/vysílač</t>
  </si>
  <si>
    <t>Typ snímače: dynamický; směrová charakteristika kardioidní; citlivost: 1,8 mV/Pa; akustický tlak (SPL): 154 dB; Frekvenční rozsah: 90 - 12 000 Hz; Impedance: 50 Ω; Napájení: 2x 1,5V AA (výdrž baterie až 8 hod.)</t>
  </si>
  <si>
    <t>Příslušenství</t>
  </si>
  <si>
    <t>2x flexibilní anténa, AC adaptér, rackový držák, objímka na mikrofonní stativ</t>
  </si>
  <si>
    <t>Další funkce</t>
  </si>
  <si>
    <t>programovatelná záložní frekvence, párování pomocí IR funkce, automatická funkce Squelch, Ground lift, OLED display (příjmač i vysílač)</t>
  </si>
  <si>
    <t>Záruka</t>
  </si>
  <si>
    <t>24 měsíců</t>
  </si>
  <si>
    <t>Počet ks</t>
  </si>
  <si>
    <t>Cena za 1 kus (Kč bez DPH)</t>
  </si>
  <si>
    <t>Položka č. 2</t>
  </si>
  <si>
    <t>12-ti kanálový analogový mixážní pult</t>
  </si>
  <si>
    <t>12-ti kanálový analogový mixážní pult s phantomovým napájením mikrofonních vstupů, třípásmovým equalizérem a digitálním USB rozhraním.</t>
  </si>
  <si>
    <t>Vstupy</t>
  </si>
  <si>
    <t>4x Mono[MIC/LINE]; 2x Mono/Stereo[MIC/LINE]; 2x Stereo[LINE].</t>
  </si>
  <si>
    <t>Vstup/výstup</t>
  </si>
  <si>
    <t>1x Digitální vstup/výstup: USB Audio 2.0, 192 kHz, 24 bit.</t>
  </si>
  <si>
    <t>Výstupy</t>
  </si>
  <si>
    <t>2x Stereo[OUT]; 1x Monitor OUT; 1x Phones; 2x Aux Send; 2x Group out; min. 12-ti segmentový LED indikátor výstupního signálu.</t>
  </si>
  <si>
    <t>Sběrnice</t>
  </si>
  <si>
    <t>1x Stereo; 2x Group; 2x Aux (FX).</t>
  </si>
  <si>
    <t>Funkce vstupních kanálů</t>
  </si>
  <si>
    <t>PAD: 26 dB (Mono 1-4); HPF: 80 Hz, 12 dB/oct (Mono 1-6); Panorama; aktivační tlačítko, PEAK LED.</t>
  </si>
  <si>
    <t>Kompresor</t>
  </si>
  <si>
    <t>1 regulátor (Gain/Treshold/Ratio), Threshold: +22 dBu až -8 dBu, Poměr: 1:1 až 4:1, Výstupní úroveň: 0 dB až 7 dB, Attack time: cca 25 msec, Release time: cca 300 msec.</t>
  </si>
  <si>
    <t>Eqaulizer</t>
  </si>
  <si>
    <t>EQ HIGH: Gain: +/- 15 dB, Frekvence: 10 kHz shelving
EQ MID: Gain: +/- 15 dB, Frekvence: 2,5 kHz peaking
EQ LOW: Gain: +/- 15 dB, Frekvence: 100 Hz shelving</t>
  </si>
  <si>
    <t>Další parametry</t>
  </si>
  <si>
    <r>
      <rPr>
        <sz val="10"/>
        <color rgb="FF000000"/>
        <rFont val="Calibri"/>
        <family val="2"/>
        <charset val="238"/>
      </rPr>
      <t xml:space="preserve">Celkové harm. zkreslení: max. 0.03 % @ +14 dBu (20 Hz až 20 kHz), GAIN na Min; Frekvenční odezva: +0.5 dB/-1.5 dB (20 Hz až 48 kHz) vztaženo ke jm. výst. úrovni; Ekvivalentní vstupní šum: -128 dBu, GAIN na Max; Zbytkový výstupní šum: -102 dBu; Přeslechy: -78 dB; Max. </t>
    </r>
    <r>
      <rPr>
        <sz val="10"/>
        <rFont val="Calibri"/>
        <family val="2"/>
        <charset val="238"/>
      </rPr>
      <t>šířka max.: 340 mm;</t>
    </r>
  </si>
  <si>
    <t>Položka č. 3</t>
  </si>
  <si>
    <t>Osvětlovací pult</t>
  </si>
  <si>
    <t>Menší osvětlovací konzole s podporou DMX-RDM protokolu, dotykovým displejem, intuitivním ovládáním a dálk. ovládáním z mobilních zařízení (smart phone, tablet).</t>
  </si>
  <si>
    <t>Uživatelské rozhraní</t>
  </si>
  <si>
    <t>Založené na ikonové grafice smartphonů a tabletů; Intuitivní rozhraní s podporou gest pro jednoduché ovládání všech atributů svítidel; Vzhled aplikace pro dálkové ovládání identický s aplikací na konzoli.</t>
  </si>
  <si>
    <t>Fadery Playback</t>
  </si>
  <si>
    <t>Samostatný fader Grand Master; Samostatná sekce Cue Stack Control; Aspoň jeden fader Cue Stack a dva fadery Chase.</t>
  </si>
  <si>
    <t>Fadery Fixture</t>
  </si>
  <si>
    <t>Min. 20 faderů s tlačítky Flash; Režimy Fixture, Group a Cue; RGB LED pro indikaci aktivního režimu/stavu.</t>
  </si>
  <si>
    <t>Připojení do datové sítě</t>
  </si>
  <si>
    <t>Podpora výstupu DMX přes datovou síť prostřednictvím protokolů ArtNet/sACN/Pathport.</t>
  </si>
  <si>
    <t>Ovládání barev</t>
  </si>
  <si>
    <t>Samostatná sekce pro ovládání barev s enkodéry Hue (odstín) a Saturation (sytost) a doplňkovými tlačítky DEF a SNAP. Colour Picker a výběr z vestavěných palet a knihoven standadních glových filtrů  přes dotykovou obrazovku.</t>
  </si>
  <si>
    <t>Porty</t>
  </si>
  <si>
    <t>5-pin XLR DMX 512 výstup; 2 USB porty pro načítání a ukládání show a připojení klávesnice nebo myši, audio vstup a výstup; Vestavěný WiFi modul pro jednoduché připojení tabletů a smart phonů, výstup HDMI pro externí monitor.</t>
  </si>
  <si>
    <t>Dálkové ovládání</t>
  </si>
  <si>
    <t>Aplikace pro běžná mobilní zařízení typu smart phone nebo tablet. Vzhled aplikace ideálně stejný jako na displeji konzole.</t>
  </si>
  <si>
    <t>Offline Software</t>
  </si>
  <si>
    <t>Offline editor dostupný pro více platforem; Jednoduché aktualizace; Replikace celého SW konzole kromě výstupů.</t>
  </si>
  <si>
    <t>Rozměry</t>
  </si>
  <si>
    <t>Šířka do 550 mm, hloubka do 360 mm.</t>
  </si>
  <si>
    <t>Položka č. 4</t>
  </si>
  <si>
    <t>Inteligentní profilové svítidlo (Spot) 300W</t>
  </si>
  <si>
    <r>
      <rPr>
        <sz val="10"/>
        <color rgb="FF000000"/>
        <rFont val="Calibri"/>
        <family val="2"/>
        <charset val="238"/>
      </rPr>
      <t>Univerzální inteligentní profilové svítidlo typu „Spot“ 300 W s monochromatickým bílým světelným zdrojem LED, s věrným barevným podáním a</t>
    </r>
    <r>
      <rPr>
        <sz val="10"/>
        <color rgb="FFFF4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vyrovnaným světelným polem, kompaktními rozměry a tichým provozem (divadlo, TV).</t>
    </r>
  </si>
  <si>
    <t>Optika</t>
  </si>
  <si>
    <t>Více-elementový optický systém s min. poměrem zoomu 8:1; Rychlý motorizovaný lineární zoom min. 7° až 50°; Tvrzené antireflexní čočky; Přední čočka min. 115 mm, vyrovnané světelné pole při různém úhlu světelného kužele.</t>
  </si>
  <si>
    <t>Zdroj světla</t>
  </si>
  <si>
    <r>
      <rPr>
        <sz val="10"/>
        <color rgb="FF000000"/>
        <rFont val="Calibri"/>
        <family val="2"/>
        <charset val="238"/>
      </rPr>
      <t xml:space="preserve">Flicker-free bílý LED zdroj; Min. 14 000 lm na výstupu svítidla; Barevná teplota na výstupu svítidla min. 5 600 K/max. 6 500 K; Min. 1 200 lx v 10 m při středním zoomu; CRI (Ra) &gt; </t>
    </r>
    <r>
      <rPr>
        <sz val="10"/>
        <rFont val="Calibri"/>
        <family val="2"/>
        <charset val="238"/>
      </rPr>
      <t>90</t>
    </r>
    <r>
      <rPr>
        <sz val="10"/>
        <color rgb="FF000000"/>
        <rFont val="Calibri"/>
        <family val="2"/>
        <charset val="238"/>
      </rPr>
      <t>, TLCI min. 90; Jmenovitá životnost až 40 000 hod.</t>
    </r>
  </si>
  <si>
    <t>Hybnost</t>
  </si>
  <si>
    <r>
      <rPr>
        <sz val="10"/>
        <color rgb="FF000000"/>
        <rFont val="Calibri"/>
        <family val="2"/>
        <charset val="238"/>
      </rPr>
      <t xml:space="preserve">Přesné polohování s rozlišením 8 nebo 16 bitů; Min. rozsah pohyblivé hlavy: </t>
    </r>
    <r>
      <rPr>
        <sz val="10"/>
        <rFont val="Calibri"/>
        <family val="2"/>
        <charset val="1"/>
      </rPr>
      <t>540° (Pan), 270° (Tilt).</t>
    </r>
  </si>
  <si>
    <t>Barvy</t>
  </si>
  <si>
    <t>Míchání barev CMY + lineárně nastavitelná korekce CTO + min. 6 doplňkových barev na barevném kotouči.</t>
  </si>
  <si>
    <t>Efekty</t>
  </si>
  <si>
    <t>Goba: skleněná, min. 7 rotačních; Framing: 4 nezávislé ořezové clony, každá schopná zakrýt 100% výstupu, rotace celého systému +/- 45°; Plynule nastavitelný Frost 0 - 100%; Grafické animační kolo s rotací v obou směrech (efekt Sparkle s nastavením Speed a Fade); Min. 4-fazetová kruhová rotační Prizma; Kruhová clona Iris 15 - 100%; Elektronický dimmer s hladkým stmíváním v celém rozsahu 0 - 100% bez změny barvy.</t>
  </si>
  <si>
    <t>Řízení</t>
  </si>
  <si>
    <t>Protokol DMX 512 po kabelu nebo bezdrátově (vestavěný modul OEM modul renomovaného výrobce), podpora DMX-RDM; Režim autonomního provozu a režim Master/Slave; Ovládací panel s LCD displejem; Min. 2 režimy DMX (32 – 56 kanálů max.).</t>
  </si>
  <si>
    <t>Chlazení</t>
  </si>
  <si>
    <t>Moderní sofistikované chlazení na bázi Heat pipes; Ventilátory řízené podle teploty; Omezení proudu chladícího vzduchu pouze na světelný zdroj; Volba  režimu chlazení, včetně Silent mode.</t>
  </si>
  <si>
    <t>Konstrukce</t>
  </si>
  <si>
    <t>Kostra nosných částí z litého nebo frézovaného hliníku, ostatní díly z hliníkového nebo ocelového plechu; Kryty ze samozhášecího, ohnivzdorného plastu ABS. Černé provedení.</t>
  </si>
  <si>
    <t>Hmotnost a rozměry</t>
  </si>
  <si>
    <r>
      <rPr>
        <sz val="10"/>
        <color rgb="FF000000"/>
        <rFont val="Calibri"/>
        <family val="2"/>
        <charset val="238"/>
      </rPr>
      <t>Max.</t>
    </r>
    <r>
      <rPr>
        <sz val="10"/>
        <rFont val="Calibri"/>
        <family val="2"/>
        <charset val="238"/>
      </rPr>
      <t xml:space="preserve"> 24 </t>
    </r>
    <r>
      <rPr>
        <sz val="10"/>
        <color rgb="FF000000"/>
        <rFont val="Calibri"/>
        <family val="2"/>
        <charset val="238"/>
      </rPr>
      <t>kg; Celková výška se vzpřímenou hlavou max. 60 cm.</t>
    </r>
  </si>
  <si>
    <t>Položka č. 5</t>
  </si>
  <si>
    <t>Inteligentní svítidlo (Wash) 300W</t>
  </si>
  <si>
    <r>
      <rPr>
        <sz val="10"/>
        <color rgb="FF000000"/>
        <rFont val="Calibri"/>
        <family val="2"/>
        <charset val="238"/>
      </rPr>
      <t>Univerzální inteligentní svítidlo typu „Wash“ 300 W s vestavěnými klapkami,  monochromatickým bílým světelným zdrojem LED, věrným</t>
    </r>
    <r>
      <rPr>
        <sz val="10"/>
        <rFont val="Calibri"/>
        <family val="2"/>
        <charset val="238"/>
      </rPr>
      <t xml:space="preserve"> barevným podáním,</t>
    </r>
    <r>
      <rPr>
        <sz val="10"/>
        <color rgb="FF000000"/>
        <rFont val="Calibri"/>
        <family val="2"/>
        <charset val="238"/>
      </rPr>
      <t xml:space="preserve"> vyrovnaným světelným polem, kompaktními rozměry a tichým provozem (divadlo, TV).</t>
    </r>
  </si>
  <si>
    <t>Více-elementový optický systém s min. poměrem zoomu 8:1; Rychlý motorizovaný lineární zoom min. 7° až 56°; Tvrzené antireflexní čočky; Přední čočka sférická o průměru min. 135 mm, vyrovnané světelné pole při různém úhlu světelného kužele.</t>
  </si>
  <si>
    <t>Flicker-free bílý LED zdroj; Min. 14 800 lm na výstupu svítidla; Barevná teplota na výstupu svítidla min. 5 600 K/max. 6 500 K; Min. 1 050 lx v 10 m při středním zoomu; CRI (Ra) &gt; 90, TLCI min. 90; Jmenovitá životnost až 40 000 hod.</t>
  </si>
  <si>
    <t>Goba: plechová, min. 7 rotačních; Barndoors: 4 nezávislé ořezové clony, každá schopná zakrýt 100% výstupu, rotace celého systému +/- 45°; Plynule nastavitelný Frost 0 - 100%; Grafické animační kolo s rotací v obou směrech (efekt Sparkle s nastavením Speed a Fade); Kruhová clona Iris 15 - 100%; Elektronický dimmer s hladkým stmíváním v celém rozsahu 0 - 100% bez změny barvy.</t>
  </si>
  <si>
    <t>Protokol DMX 512 po kabelu nebo bezdrátově (vestavěný modul OEM modul renomovaného výrobce), podpora DMX-RDM; Režim autonomního provozu a režim Master/Slave; Ovládací panel s LCD displejem; Min. 2 režimy DMX (50 kanálů max.).</t>
  </si>
  <si>
    <t>Moderní sofistikované chlazení na bázi Heat pipes; Ventilátory řízené podle teploty; Omezení proudu chladícího vzduchu pouze na světelný zdroj; Volba režimu chlazení, včetně Silent mode.</t>
  </si>
  <si>
    <r>
      <rPr>
        <sz val="10"/>
        <color rgb="FF000000"/>
        <rFont val="Calibri"/>
        <family val="2"/>
        <charset val="238"/>
      </rPr>
      <t>Max.</t>
    </r>
    <r>
      <rPr>
        <sz val="10"/>
        <color rgb="FFC9211E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24</t>
    </r>
    <r>
      <rPr>
        <sz val="10"/>
        <color rgb="FFC9211E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kg; Celková výška se vzpřímenou hlavou max. 65 cm.</t>
    </r>
  </si>
  <si>
    <t>Položka č. 6</t>
  </si>
  <si>
    <t>Divadelní svítidlo LED 200W Fresnel</t>
  </si>
  <si>
    <t>Divadelní svítidlo typu „Spotlight“ s Fresnelovou čočkou, světelným zdrojem LED 200W s nastavitelnou barevnou teplotou, DMX řízením, manuálním zoomem a klapkami.</t>
  </si>
  <si>
    <t>Výstupní Fresnelova čočka; Plynule nastavitelný manuální zoom min. 15°- 50°.</t>
  </si>
  <si>
    <t>1x Flicker-free LED modul RGBALC 200 W; CRI &gt; 90; Světelný výstup min. 5500 lm při bar. teplotě 3200 K; Min. 1320 lx v 5 m při minimálním zoomu; Simulace stmívání halogen. lampy; Alespoň 3 volitelné obnovovací frekvence.</t>
  </si>
  <si>
    <t>Míchání barev: RGBALC; Nastavitelná barevná teplota min. 2900 – 7000 K; Možnost ovládání barev systémem CCT a HSI.</t>
  </si>
  <si>
    <t>Efekty a funkce</t>
  </si>
  <si>
    <t>Red, Green, Blue, Amber, Lime, Cyan, CCT, Colour macros, Dim to Warm, Hue Saturation, Silent Mode, Strobo.</t>
  </si>
  <si>
    <t xml:space="preserve">Protokol DMX 512 po kabelu (konektory XLR5), podpora DMX-RDM; Autonomní režim a režimy Master/Slave; Ovládací panel s LCD displejem. </t>
  </si>
  <si>
    <t>Moderní sofistikované chlazení; Ventilátory řízené podle teploty; Volitelný režim Silent pro použití v divadle a ve filmu.</t>
  </si>
  <si>
    <r>
      <rPr>
        <sz val="10"/>
        <rFont val="Calibri"/>
        <family val="2"/>
        <charset val="238"/>
      </rPr>
      <t>Tělo z litého nebo frézovaného hliníku</t>
    </r>
    <r>
      <rPr>
        <sz val="10"/>
        <color rgb="FF000000"/>
        <rFont val="Calibri"/>
        <family val="2"/>
        <charset val="238"/>
      </rPr>
      <t>. Černé povedení.</t>
    </r>
  </si>
  <si>
    <t>Hmotnost</t>
  </si>
  <si>
    <t>Max. 10 kg</t>
  </si>
  <si>
    <t>Položka č. 7</t>
  </si>
  <si>
    <t>Dataprojektor</t>
  </si>
  <si>
    <t xml:space="preserve">Business projektor s technologií 3LCD, RGB </t>
  </si>
  <si>
    <t>Svítivost</t>
  </si>
  <si>
    <t>Min. 4200 ANSI lumenů, možnost přepnutí do Eko módu.</t>
  </si>
  <si>
    <t>Rozlišení</t>
  </si>
  <si>
    <t>Min. WUXGA, 1920 x 1200, Full HD; Kontrasní poměr: min. 15 000:1.</t>
  </si>
  <si>
    <t>Poměr stran</t>
  </si>
  <si>
    <t>16:10 s možností přepnutí na 16:9.</t>
  </si>
  <si>
    <t>Konektivita</t>
  </si>
  <si>
    <t>USB 2.0 typu A, USB 2.0 typu B, RS-232C, Ethernetové rozhraní (100 Base-TX / 10 Base-T), rozhraní Gigabit Ethernet, bezdrátová síť LAN IEEE 802.11 b/g/n, VGA vstup (2x), VGA výstup, HDMI vstup (2x), kompozitní vstup, MHL, audiovýstup: jack 3,5, audiovstup: jack 3,5 (2x).</t>
  </si>
  <si>
    <t>Projekční poměr min. 1,4 – 2,2 : 1; Digitální zoom; Manuální ostření; Úhlopříčka obrazu 45" - 260" (při vzdálenosti 1,5 - 9 m).</t>
  </si>
  <si>
    <t>Posuvník vypnutí zvuku a obrazu, automatická volba vstupního signálu, korekce lichoběžníku, vestavěný reproduktor, zmrazení obrazu, rozhraní MHL pro audio/video, síťová správa, Quick Corner, funkce rozdělení obrazovky.</t>
  </si>
  <si>
    <t>Montáž</t>
  </si>
  <si>
    <t>Na strop.</t>
  </si>
  <si>
    <t>Položka č. 8</t>
  </si>
  <si>
    <t>C-hák s protiplechem</t>
  </si>
  <si>
    <t>Univerzální C-hák k zavěšení svítidel s přítlačným protiplechem</t>
  </si>
  <si>
    <t>Průměr</t>
  </si>
  <si>
    <t>30 – 60 mm</t>
  </si>
  <si>
    <t>Nosnost</t>
  </si>
  <si>
    <t>50 kg</t>
  </si>
  <si>
    <t>Šroub</t>
  </si>
  <si>
    <t>M 10</t>
  </si>
  <si>
    <t>Položka č. 9</t>
  </si>
  <si>
    <t>Vidlice – gumová</t>
  </si>
  <si>
    <t>Pryžová zástrčka s ochranným kontaktem, 2pól. + zemnění, 16 A 250 V, podle DIN 49440/441, barva černá, druh krytí s ochranou proti odstřikující vodě IP44, se dvěma zemnicími systémy podle CEE 7/VII, pro připojení do 3x1,5 mm2,</t>
  </si>
  <si>
    <t>Materiál</t>
  </si>
  <si>
    <t>Plná guma</t>
  </si>
  <si>
    <t>Připojení</t>
  </si>
  <si>
    <t>Šroubová svorka</t>
  </si>
  <si>
    <t>Jmenovité napětí/proud</t>
  </si>
  <si>
    <t>230V/16A</t>
  </si>
  <si>
    <t>Položka č. 10</t>
  </si>
  <si>
    <t>Zásuvka – gumová</t>
  </si>
  <si>
    <t>Pryžová spojka (zásuvka), bez manžety, se systémem zemnění podle CEE 7/V, barva černá, pro připojení do 3x1,5 mm2</t>
  </si>
  <si>
    <t>Položka č. 11</t>
  </si>
  <si>
    <t>Zásuvka čtyřnásobná, černá</t>
  </si>
  <si>
    <t>Termoplast</t>
  </si>
  <si>
    <t>šroubové svorky</t>
  </si>
  <si>
    <t>Položka č. 12</t>
  </si>
  <si>
    <t>Silový kabel černý</t>
  </si>
  <si>
    <t>3-žílový pryžový harmonizovaný kabel pro střední mechanické namáhání 3G1,5 (CGTG 3Cx1,5)</t>
  </si>
  <si>
    <t>Jmenovitý průřez vodiče</t>
  </si>
  <si>
    <t>1,5 mm2</t>
  </si>
  <si>
    <t>Třída vodiče</t>
  </si>
  <si>
    <t>třída 5= jemné lanko</t>
  </si>
  <si>
    <t>Izolace žil</t>
  </si>
  <si>
    <t>guma (EPR), barevné rozlišení</t>
  </si>
  <si>
    <t>Materiál pláště</t>
  </si>
  <si>
    <t>guma (EPR), barva černá</t>
  </si>
  <si>
    <t>Počet m</t>
  </si>
  <si>
    <t>Cena za 1 m (Kč bez DPH)</t>
  </si>
  <si>
    <t>Položka č. 13</t>
  </si>
  <si>
    <t>Kabelový XLR konektor 5-pin (samice)</t>
  </si>
  <si>
    <t>Profesionální kabelový 5-pin XLR konektor samice (female)</t>
  </si>
  <si>
    <t>Počet pinů</t>
  </si>
  <si>
    <t>pájecí kontakty</t>
  </si>
  <si>
    <t>Materiál, zpracování</t>
  </si>
  <si>
    <t>Postříbřené mosazné kontakty, jádro – polyamid, tělo – poniklovaná slitina zinku, odlehčení tahu kabelu – polyacetal, patka – polyurethan, západkový zámek</t>
  </si>
  <si>
    <t>garantovaná životnost</t>
  </si>
  <si>
    <t>min. 1000 připojení</t>
  </si>
  <si>
    <t>Položka č. 14</t>
  </si>
  <si>
    <t>Kabelový XLR konektor 5-pin (samec)</t>
  </si>
  <si>
    <t>Profesionální kabelový 5-pin XLR konektor samec (male)</t>
  </si>
  <si>
    <t>Kabelový XLR konektor 3-pin (samec)</t>
  </si>
  <si>
    <t>Profesionální kabelový 3-pin XLR konektor samec (male)</t>
  </si>
  <si>
    <t>Položka č. 16</t>
  </si>
  <si>
    <t>Kabelový XLR konektor 3-pin (samice)</t>
  </si>
  <si>
    <t>Profesionální kabelový 3-pin XLR konektor samice (female)</t>
  </si>
  <si>
    <t>Postříbřené bronzové kontakty, jádro – polyamid, tělo – poniklovaná slitina zinku, odlehčení tahu kabelu – polyacetal, patka – polyurethan, západkový zámek</t>
  </si>
  <si>
    <t>Položka č. 17</t>
  </si>
  <si>
    <t>Mikrofonní kabel (metráž)</t>
  </si>
  <si>
    <t>kvalitní a vysoce flexibilní mikrofonní kabel s vysokou mechanickou odolností</t>
  </si>
  <si>
    <t>Vodiče</t>
  </si>
  <si>
    <t>2x 0,22mm OCF měď</t>
  </si>
  <si>
    <t xml:space="preserve">Stínění </t>
  </si>
  <si>
    <t>křížené stínění s faktorem 99%</t>
  </si>
  <si>
    <t xml:space="preserve">Celkový průměr kabelu </t>
  </si>
  <si>
    <t>max. 6,5m</t>
  </si>
  <si>
    <t>Izolace</t>
  </si>
  <si>
    <t>PVC</t>
  </si>
  <si>
    <t>Barva</t>
  </si>
  <si>
    <t>černá</t>
  </si>
  <si>
    <t>Položka č. 18</t>
  </si>
  <si>
    <t>Stropní držák projektoru</t>
  </si>
  <si>
    <t>Univerzální stropní závěs pro uchycení projektoru</t>
  </si>
  <si>
    <t>Nastavitelná délka</t>
  </si>
  <si>
    <t>250 – 300mm</t>
  </si>
  <si>
    <t>otočný do stran +/- 90°; náklon +/-80°</t>
  </si>
  <si>
    <t>Korekce roviny</t>
  </si>
  <si>
    <t xml:space="preserve">možnost zavěšení i na šikmé stropy, trámy nebo šikminy </t>
  </si>
  <si>
    <t>min. 15kg</t>
  </si>
  <si>
    <t>60 měsíců</t>
  </si>
  <si>
    <t>Položka č. 19</t>
  </si>
  <si>
    <t>Bzpečnostní lanko s karabinou</t>
  </si>
  <si>
    <t>Pojistné ocelové lanko ve tvaru oko-oko, tvořené dvěma očnicemi a dvěma objímkami z tenkostěnného kruhového profilu, slisovaného v pěti bodech, opatřené karabinou</t>
  </si>
  <si>
    <t>3,15mm</t>
  </si>
  <si>
    <t>Délka</t>
  </si>
  <si>
    <t>0,5m</t>
  </si>
  <si>
    <t>Pevnost</t>
  </si>
  <si>
    <t>jmenovitá: 1770 MPa; dokladovaná: 6,338 kN (633,8 kg)</t>
  </si>
  <si>
    <t>Provedení dle:</t>
  </si>
  <si>
    <t xml:space="preserve">ČSN 02 43 22 </t>
  </si>
  <si>
    <t>Cena celkem bez DPH</t>
  </si>
  <si>
    <t>Cena za 3 kusy (Kč bez DPH)</t>
  </si>
  <si>
    <t>Cena za 2 kusy (Kč bez DPH)</t>
  </si>
  <si>
    <t>Cena za 6 kusů (Kč bez DPH)</t>
  </si>
  <si>
    <t>Cena za 26 kusů (Kč bez DPH)</t>
  </si>
  <si>
    <t>Cena za 50 kusů (Kč bez DPH)</t>
  </si>
  <si>
    <t>Cena za 68 kusů (Kč bez DPH)</t>
  </si>
  <si>
    <t>Cena za 10 kusů (Kč bez DPH)</t>
  </si>
  <si>
    <t>Cena za 20 kusů (Kč bez DPH)</t>
  </si>
  <si>
    <t>Cena za 300 metů (Kč bez DPH)</t>
  </si>
  <si>
    <t>Cena za 500 metrů (Kč bez DPH)</t>
  </si>
  <si>
    <t>Cena za 39 kusů (Kč bez DPH)</t>
  </si>
  <si>
    <t>"Technologické vybavení muzikálových ateliérů"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</si>
</sst>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"/>
    <numFmt numFmtId="165" formatCode="hh:mm:ss"/>
    <numFmt numFmtId="166" formatCode="d/m/yyyy"/>
    <numFmt numFmtId="167" formatCode="0.00\ %"/>
  </numFmts>
  <fonts count="18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4000"/>
      <name val="Calibri"/>
      <family val="2"/>
      <charset val="238"/>
    </font>
    <font>
      <sz val="10"/>
      <name val="Calibri"/>
      <family val="2"/>
      <charset val="1"/>
    </font>
    <font>
      <sz val="10"/>
      <color rgb="FFC9211E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CE6F2"/>
        <bgColor rgb="FFE6E0EC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CE6F2"/>
      </patternFill>
    </fill>
    <fill>
      <patternFill patternType="solid">
        <fgColor rgb="FFFCD5B5"/>
        <bgColor rgb="FFE6E0EC"/>
      </patternFill>
    </fill>
    <fill>
      <patternFill patternType="solid">
        <fgColor rgb="FFE6E0EC"/>
        <bgColor rgb="FFDCE6F2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0" borderId="0" xfId="0" applyFont="1" applyAlignment="1"/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left" vertical="top" wrapText="1"/>
    </xf>
    <xf numFmtId="0" fontId="10" fillId="6" borderId="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4" fontId="10" fillId="7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" fontId="14" fillId="7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2" xfId="0" applyFont="1" applyBorder="1" applyAlignment="1">
      <alignment horizontal="left" vertical="top" wrapText="1"/>
    </xf>
    <xf numFmtId="4" fontId="4" fillId="7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top" wrapText="1"/>
    </xf>
    <xf numFmtId="164" fontId="7" fillId="0" borderId="0" xfId="0" applyNumberFormat="1" applyFont="1" applyAlignment="1">
      <alignment horizontal="left"/>
    </xf>
    <xf numFmtId="165" fontId="7" fillId="0" borderId="2" xfId="0" applyNumberFormat="1" applyFont="1" applyBorder="1" applyAlignment="1">
      <alignment horizontal="left" vertical="top" wrapText="1"/>
    </xf>
    <xf numFmtId="166" fontId="7" fillId="0" borderId="2" xfId="0" applyNumberFormat="1" applyFont="1" applyBorder="1" applyAlignment="1">
      <alignment horizontal="left" vertical="top" wrapText="1"/>
    </xf>
    <xf numFmtId="167" fontId="7" fillId="0" borderId="2" xfId="0" applyNumberFormat="1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4" fillId="7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9" fillId="4" borderId="2" xfId="0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9"/>
  <sheetViews>
    <sheetView tabSelected="1" zoomScale="85" zoomScaleNormal="120" workbookViewId="0">
      <selection activeCell="D19" sqref="D19"/>
    </sheetView>
  </sheetViews>
  <sheetFormatPr defaultColWidth="8.7265625" defaultRowHeight="14.5" x14ac:dyDescent="0.35"/>
  <cols>
    <col min="1" max="1" width="31.7265625" style="1" customWidth="1"/>
    <col min="2" max="2" width="64.54296875" style="1" customWidth="1"/>
    <col min="3" max="3" width="26.26953125" style="1" customWidth="1"/>
    <col min="4" max="4" width="66.90625" style="1" customWidth="1"/>
  </cols>
  <sheetData>
    <row r="1" spans="1:4" s="4" customFormat="1" ht="17.25" customHeight="1" x14ac:dyDescent="0.35">
      <c r="A1" s="2" t="s">
        <v>0</v>
      </c>
      <c r="B1" s="3" t="s">
        <v>230</v>
      </c>
      <c r="C1" s="2"/>
      <c r="D1" s="3"/>
    </row>
    <row r="2" spans="1:4" ht="15" customHeight="1" x14ac:dyDescent="0.35">
      <c r="A2" s="5"/>
      <c r="B2" s="6"/>
      <c r="C2" s="5"/>
      <c r="D2" s="6"/>
    </row>
    <row r="3" spans="1:4" ht="13.5" customHeight="1" x14ac:dyDescent="0.35">
      <c r="A3" s="7" t="s">
        <v>1</v>
      </c>
      <c r="C3" s="7"/>
    </row>
    <row r="4" spans="1:4" s="9" customFormat="1" ht="13.5" customHeight="1" x14ac:dyDescent="0.35">
      <c r="A4" s="2"/>
      <c r="B4" s="8"/>
      <c r="C4" s="2"/>
      <c r="D4" s="8"/>
    </row>
    <row r="5" spans="1:4" s="9" customFormat="1" ht="13.5" customHeight="1" x14ac:dyDescent="0.3">
      <c r="A5" s="10" t="s">
        <v>2</v>
      </c>
      <c r="B5" s="8"/>
      <c r="C5" s="10"/>
      <c r="D5" s="8"/>
    </row>
    <row r="6" spans="1:4" s="9" customFormat="1" ht="13.5" customHeight="1" x14ac:dyDescent="0.3">
      <c r="A6" s="11" t="s">
        <v>3</v>
      </c>
      <c r="B6" s="8"/>
      <c r="C6" s="11"/>
      <c r="D6" s="8"/>
    </row>
    <row r="7" spans="1:4" s="13" customFormat="1" ht="13.5" customHeight="1" x14ac:dyDescent="0.3">
      <c r="A7" s="11" t="s">
        <v>4</v>
      </c>
      <c r="B7" s="12"/>
      <c r="C7" s="11"/>
      <c r="D7" s="12"/>
    </row>
    <row r="8" spans="1:4" s="13" customFormat="1" ht="13.5" customHeight="1" x14ac:dyDescent="0.3">
      <c r="A8" s="11" t="s">
        <v>5</v>
      </c>
      <c r="B8" s="12"/>
      <c r="C8" s="11"/>
      <c r="D8" s="12"/>
    </row>
    <row r="9" spans="1:4" s="13" customFormat="1" ht="13.5" customHeight="1" x14ac:dyDescent="0.3">
      <c r="A9" s="11" t="s">
        <v>6</v>
      </c>
      <c r="B9" s="12"/>
      <c r="C9" s="11"/>
      <c r="D9" s="12"/>
    </row>
    <row r="10" spans="1:4" s="13" customFormat="1" ht="13.5" customHeight="1" x14ac:dyDescent="0.3">
      <c r="A10" s="11" t="s">
        <v>7</v>
      </c>
      <c r="B10" s="12"/>
      <c r="C10" s="11"/>
      <c r="D10" s="12"/>
    </row>
    <row r="11" spans="1:4" s="13" customFormat="1" ht="13.5" customHeight="1" x14ac:dyDescent="0.3">
      <c r="A11" s="11" t="s">
        <v>8</v>
      </c>
      <c r="B11" s="12"/>
      <c r="C11" s="11"/>
      <c r="D11" s="12"/>
    </row>
    <row r="12" spans="1:4" s="13" customFormat="1" ht="13.5" customHeight="1" x14ac:dyDescent="0.3">
      <c r="A12" s="11" t="s">
        <v>9</v>
      </c>
      <c r="B12" s="12"/>
      <c r="C12" s="11"/>
      <c r="D12" s="12"/>
    </row>
    <row r="13" spans="1:4" s="15" customFormat="1" ht="13.5" customHeight="1" x14ac:dyDescent="0.35">
      <c r="A13" s="14"/>
      <c r="B13" s="5"/>
      <c r="C13" s="14"/>
      <c r="D13" s="5"/>
    </row>
    <row r="14" spans="1:4" s="15" customFormat="1" ht="12.75" customHeight="1" x14ac:dyDescent="0.35">
      <c r="A14" s="16"/>
      <c r="B14" s="16"/>
      <c r="C14" s="16"/>
      <c r="D14" s="16"/>
    </row>
    <row r="15" spans="1:4" s="13" customFormat="1" x14ac:dyDescent="0.35">
      <c r="A15" s="5" t="s">
        <v>10</v>
      </c>
      <c r="B15" s="12"/>
      <c r="C15" s="5"/>
      <c r="D15" s="12"/>
    </row>
    <row r="16" spans="1:4" s="21" customFormat="1" ht="27" customHeight="1" x14ac:dyDescent="0.3">
      <c r="A16" s="17" t="s">
        <v>11</v>
      </c>
      <c r="B16" s="18" t="s">
        <v>12</v>
      </c>
      <c r="C16" s="19" t="s">
        <v>13</v>
      </c>
      <c r="D16" s="20" t="s">
        <v>14</v>
      </c>
    </row>
    <row r="17" spans="1:4" s="9" customFormat="1" ht="26" x14ac:dyDescent="0.3">
      <c r="A17" s="22" t="s">
        <v>15</v>
      </c>
      <c r="B17" s="23" t="s">
        <v>16</v>
      </c>
      <c r="C17" s="43"/>
      <c r="D17" s="44"/>
    </row>
    <row r="18" spans="1:4" s="9" customFormat="1" ht="52" x14ac:dyDescent="0.3">
      <c r="A18" s="22" t="s">
        <v>17</v>
      </c>
      <c r="B18" s="23" t="s">
        <v>18</v>
      </c>
      <c r="C18" s="45"/>
      <c r="D18" s="46"/>
    </row>
    <row r="19" spans="1:4" s="9" customFormat="1" ht="63.75" customHeight="1" x14ac:dyDescent="0.3">
      <c r="A19" s="22" t="s">
        <v>19</v>
      </c>
      <c r="B19" s="23" t="s">
        <v>20</v>
      </c>
      <c r="C19" s="45"/>
      <c r="D19" s="46"/>
    </row>
    <row r="20" spans="1:4" s="9" customFormat="1" ht="39" x14ac:dyDescent="0.3">
      <c r="A20" s="22" t="s">
        <v>21</v>
      </c>
      <c r="B20" s="23" t="s">
        <v>22</v>
      </c>
      <c r="C20" s="45"/>
      <c r="D20" s="46"/>
    </row>
    <row r="21" spans="1:4" s="9" customFormat="1" ht="13" x14ac:dyDescent="0.3">
      <c r="A21" s="22" t="s">
        <v>23</v>
      </c>
      <c r="B21" s="23" t="s">
        <v>24</v>
      </c>
      <c r="C21" s="45"/>
      <c r="D21" s="46"/>
    </row>
    <row r="22" spans="1:4" s="9" customFormat="1" ht="26" x14ac:dyDescent="0.3">
      <c r="A22" s="22" t="s">
        <v>25</v>
      </c>
      <c r="B22" s="23" t="s">
        <v>26</v>
      </c>
      <c r="C22" s="45"/>
      <c r="D22" s="46"/>
    </row>
    <row r="23" spans="1:4" s="9" customFormat="1" ht="13" x14ac:dyDescent="0.3">
      <c r="A23" s="24" t="s">
        <v>27</v>
      </c>
      <c r="B23" s="24" t="s">
        <v>28</v>
      </c>
      <c r="C23" s="47"/>
      <c r="D23" s="48"/>
    </row>
    <row r="24" spans="1:4" s="9" customFormat="1" ht="14.25" customHeight="1" x14ac:dyDescent="0.3">
      <c r="A24" s="25" t="s">
        <v>29</v>
      </c>
      <c r="B24" s="26">
        <v>3</v>
      </c>
      <c r="C24" s="27" t="s">
        <v>30</v>
      </c>
      <c r="D24" s="49"/>
    </row>
    <row r="25" spans="1:4" s="9" customFormat="1" ht="15" customHeight="1" x14ac:dyDescent="0.3">
      <c r="A25" s="8"/>
      <c r="B25" s="8"/>
      <c r="C25" s="28" t="s">
        <v>219</v>
      </c>
      <c r="D25" s="29">
        <f>(B24*D24)</f>
        <v>0</v>
      </c>
    </row>
    <row r="26" spans="1:4" s="13" customFormat="1" x14ac:dyDescent="0.35">
      <c r="A26" s="5" t="s">
        <v>31</v>
      </c>
      <c r="B26" s="12"/>
      <c r="C26" s="5"/>
      <c r="D26" s="12"/>
    </row>
    <row r="27" spans="1:4" s="21" customFormat="1" ht="27" customHeight="1" x14ac:dyDescent="0.3">
      <c r="A27" s="17" t="s">
        <v>32</v>
      </c>
      <c r="B27" s="18" t="s">
        <v>12</v>
      </c>
      <c r="C27" s="19" t="s">
        <v>13</v>
      </c>
      <c r="D27" s="20" t="s">
        <v>14</v>
      </c>
    </row>
    <row r="28" spans="1:4" s="9" customFormat="1" ht="26" x14ac:dyDescent="0.3">
      <c r="A28" s="22" t="s">
        <v>15</v>
      </c>
      <c r="B28" s="23" t="s">
        <v>33</v>
      </c>
      <c r="C28" s="43"/>
      <c r="D28" s="44"/>
    </row>
    <row r="29" spans="1:4" s="9" customFormat="1" ht="13" x14ac:dyDescent="0.3">
      <c r="A29" s="22" t="s">
        <v>34</v>
      </c>
      <c r="B29" s="23" t="s">
        <v>35</v>
      </c>
      <c r="C29" s="45"/>
      <c r="D29" s="46"/>
    </row>
    <row r="30" spans="1:4" s="9" customFormat="1" ht="13" x14ac:dyDescent="0.3">
      <c r="A30" s="22" t="s">
        <v>36</v>
      </c>
      <c r="B30" s="23" t="s">
        <v>37</v>
      </c>
      <c r="C30" s="45"/>
      <c r="D30" s="46"/>
    </row>
    <row r="31" spans="1:4" s="9" customFormat="1" ht="26" x14ac:dyDescent="0.3">
      <c r="A31" s="22" t="s">
        <v>38</v>
      </c>
      <c r="B31" s="23" t="s">
        <v>39</v>
      </c>
      <c r="C31" s="45"/>
      <c r="D31" s="46"/>
    </row>
    <row r="32" spans="1:4" s="9" customFormat="1" ht="13" x14ac:dyDescent="0.3">
      <c r="A32" s="22" t="s">
        <v>40</v>
      </c>
      <c r="B32" s="23" t="s">
        <v>41</v>
      </c>
      <c r="C32" s="45"/>
      <c r="D32" s="46"/>
    </row>
    <row r="33" spans="1:4" s="9" customFormat="1" ht="24.75" customHeight="1" x14ac:dyDescent="0.3">
      <c r="A33" s="22" t="s">
        <v>42</v>
      </c>
      <c r="B33" s="23" t="s">
        <v>43</v>
      </c>
      <c r="C33" s="45"/>
      <c r="D33" s="46"/>
    </row>
    <row r="34" spans="1:4" s="9" customFormat="1" ht="29" customHeight="1" x14ac:dyDescent="0.3">
      <c r="A34" s="22" t="s">
        <v>44</v>
      </c>
      <c r="B34" s="23" t="s">
        <v>45</v>
      </c>
      <c r="C34" s="50"/>
      <c r="D34" s="46"/>
    </row>
    <row r="35" spans="1:4" s="9" customFormat="1" ht="39" x14ac:dyDescent="0.3">
      <c r="A35" s="22" t="s">
        <v>46</v>
      </c>
      <c r="B35" s="23" t="s">
        <v>47</v>
      </c>
      <c r="C35" s="50"/>
      <c r="D35" s="46"/>
    </row>
    <row r="36" spans="1:4" s="9" customFormat="1" ht="51.75" customHeight="1" x14ac:dyDescent="0.3">
      <c r="A36" s="22" t="s">
        <v>48</v>
      </c>
      <c r="B36" s="23" t="s">
        <v>49</v>
      </c>
      <c r="C36" s="50"/>
      <c r="D36" s="46"/>
    </row>
    <row r="37" spans="1:4" s="9" customFormat="1" ht="13" x14ac:dyDescent="0.3">
      <c r="A37" s="24" t="s">
        <v>27</v>
      </c>
      <c r="B37" s="24" t="s">
        <v>28</v>
      </c>
      <c r="C37" s="47"/>
      <c r="D37" s="48"/>
    </row>
    <row r="38" spans="1:4" s="9" customFormat="1" ht="14.25" customHeight="1" x14ac:dyDescent="0.3">
      <c r="A38" s="25" t="s">
        <v>29</v>
      </c>
      <c r="B38" s="26">
        <v>1</v>
      </c>
      <c r="C38" s="27" t="s">
        <v>30</v>
      </c>
      <c r="D38" s="49"/>
    </row>
    <row r="39" spans="1:4" s="33" customFormat="1" ht="15" customHeight="1" x14ac:dyDescent="0.3">
      <c r="A39" s="30"/>
      <c r="B39" s="31"/>
      <c r="C39" s="28" t="s">
        <v>30</v>
      </c>
      <c r="D39" s="32">
        <f>(B38*D38)</f>
        <v>0</v>
      </c>
    </row>
    <row r="40" spans="1:4" s="13" customFormat="1" x14ac:dyDescent="0.35">
      <c r="A40" s="5" t="s">
        <v>50</v>
      </c>
      <c r="B40" s="12"/>
      <c r="C40" s="5"/>
      <c r="D40" s="12"/>
    </row>
    <row r="41" spans="1:4" s="21" customFormat="1" ht="27" customHeight="1" x14ac:dyDescent="0.3">
      <c r="A41" s="17" t="s">
        <v>51</v>
      </c>
      <c r="B41" s="18" t="s">
        <v>12</v>
      </c>
      <c r="C41" s="19" t="s">
        <v>13</v>
      </c>
      <c r="D41" s="20" t="s">
        <v>14</v>
      </c>
    </row>
    <row r="42" spans="1:4" s="9" customFormat="1" ht="26" customHeight="1" x14ac:dyDescent="0.3">
      <c r="A42" s="22" t="s">
        <v>15</v>
      </c>
      <c r="B42" s="23" t="s">
        <v>52</v>
      </c>
      <c r="C42" s="43"/>
      <c r="D42" s="44"/>
    </row>
    <row r="43" spans="1:4" s="9" customFormat="1" ht="39" x14ac:dyDescent="0.3">
      <c r="A43" s="22" t="s">
        <v>53</v>
      </c>
      <c r="B43" s="23" t="s">
        <v>54</v>
      </c>
      <c r="C43" s="45"/>
      <c r="D43" s="46"/>
    </row>
    <row r="44" spans="1:4" s="9" customFormat="1" ht="26" x14ac:dyDescent="0.3">
      <c r="A44" s="22" t="s">
        <v>55</v>
      </c>
      <c r="B44" s="23" t="s">
        <v>56</v>
      </c>
      <c r="C44" s="45"/>
      <c r="D44" s="46"/>
    </row>
    <row r="45" spans="1:4" s="9" customFormat="1" ht="26" x14ac:dyDescent="0.3">
      <c r="A45" s="22" t="s">
        <v>57</v>
      </c>
      <c r="B45" s="23" t="s">
        <v>58</v>
      </c>
      <c r="C45" s="45"/>
      <c r="D45" s="46"/>
    </row>
    <row r="46" spans="1:4" s="9" customFormat="1" ht="26" x14ac:dyDescent="0.3">
      <c r="A46" s="22" t="s">
        <v>59</v>
      </c>
      <c r="B46" s="23" t="s">
        <v>60</v>
      </c>
      <c r="C46" s="45"/>
      <c r="D46" s="46"/>
    </row>
    <row r="47" spans="1:4" s="9" customFormat="1" ht="39" customHeight="1" x14ac:dyDescent="0.3">
      <c r="A47" s="22" t="s">
        <v>61</v>
      </c>
      <c r="B47" s="23" t="s">
        <v>62</v>
      </c>
      <c r="C47" s="45"/>
      <c r="D47" s="46"/>
    </row>
    <row r="48" spans="1:4" s="9" customFormat="1" ht="39" customHeight="1" x14ac:dyDescent="0.3">
      <c r="A48" s="23" t="s">
        <v>63</v>
      </c>
      <c r="B48" s="23" t="s">
        <v>64</v>
      </c>
      <c r="C48" s="50"/>
      <c r="D48" s="46"/>
    </row>
    <row r="49" spans="1:4" s="9" customFormat="1" ht="26" x14ac:dyDescent="0.3">
      <c r="A49" s="23" t="s">
        <v>65</v>
      </c>
      <c r="B49" s="23" t="s">
        <v>66</v>
      </c>
      <c r="C49" s="50"/>
      <c r="D49" s="46"/>
    </row>
    <row r="50" spans="1:4" s="9" customFormat="1" ht="26" x14ac:dyDescent="0.3">
      <c r="A50" s="23" t="s">
        <v>67</v>
      </c>
      <c r="B50" s="23" t="s">
        <v>68</v>
      </c>
      <c r="C50" s="50"/>
      <c r="D50" s="46"/>
    </row>
    <row r="51" spans="1:4" s="9" customFormat="1" ht="13" x14ac:dyDescent="0.3">
      <c r="A51" s="23" t="s">
        <v>69</v>
      </c>
      <c r="B51" s="34" t="s">
        <v>70</v>
      </c>
      <c r="C51" s="50"/>
      <c r="D51" s="46"/>
    </row>
    <row r="52" spans="1:4" s="9" customFormat="1" ht="13" x14ac:dyDescent="0.3">
      <c r="A52" s="24" t="s">
        <v>27</v>
      </c>
      <c r="B52" s="24" t="s">
        <v>28</v>
      </c>
      <c r="C52" s="47"/>
      <c r="D52" s="48"/>
    </row>
    <row r="53" spans="1:4" s="9" customFormat="1" ht="14.25" customHeight="1" x14ac:dyDescent="0.3">
      <c r="A53" s="25" t="s">
        <v>29</v>
      </c>
      <c r="B53" s="26">
        <v>2</v>
      </c>
      <c r="C53" s="27" t="s">
        <v>30</v>
      </c>
      <c r="D53" s="49"/>
    </row>
    <row r="54" spans="1:4" x14ac:dyDescent="0.35">
      <c r="C54" s="28" t="s">
        <v>220</v>
      </c>
      <c r="D54" s="35">
        <f>(B53*D53)</f>
        <v>0</v>
      </c>
    </row>
    <row r="55" spans="1:4" s="13" customFormat="1" x14ac:dyDescent="0.35">
      <c r="A55" s="5" t="s">
        <v>71</v>
      </c>
      <c r="B55" s="12"/>
      <c r="C55" s="5"/>
      <c r="D55" s="12"/>
    </row>
    <row r="56" spans="1:4" s="21" customFormat="1" ht="27" customHeight="1" x14ac:dyDescent="0.3">
      <c r="A56" s="17" t="s">
        <v>72</v>
      </c>
      <c r="B56" s="18" t="s">
        <v>12</v>
      </c>
      <c r="C56" s="19" t="s">
        <v>13</v>
      </c>
      <c r="D56" s="20" t="s">
        <v>14</v>
      </c>
    </row>
    <row r="57" spans="1:4" s="9" customFormat="1" ht="40.5" customHeight="1" x14ac:dyDescent="0.3">
      <c r="A57" s="22" t="s">
        <v>15</v>
      </c>
      <c r="B57" s="23" t="s">
        <v>73</v>
      </c>
      <c r="C57" s="43"/>
      <c r="D57" s="44"/>
    </row>
    <row r="58" spans="1:4" s="9" customFormat="1" ht="39.75" customHeight="1" x14ac:dyDescent="0.3">
      <c r="A58" s="22" t="s">
        <v>74</v>
      </c>
      <c r="B58" s="36" t="s">
        <v>75</v>
      </c>
      <c r="C58" s="45"/>
      <c r="D58" s="46"/>
    </row>
    <row r="59" spans="1:4" s="9" customFormat="1" ht="39" x14ac:dyDescent="0.3">
      <c r="A59" s="22" t="s">
        <v>76</v>
      </c>
      <c r="B59" s="23" t="s">
        <v>77</v>
      </c>
      <c r="C59" s="45"/>
      <c r="D59" s="46"/>
    </row>
    <row r="60" spans="1:4" s="9" customFormat="1" ht="26" x14ac:dyDescent="0.3">
      <c r="A60" s="22" t="s">
        <v>78</v>
      </c>
      <c r="B60" s="23" t="s">
        <v>79</v>
      </c>
      <c r="C60" s="45"/>
      <c r="D60" s="46"/>
    </row>
    <row r="61" spans="1:4" s="9" customFormat="1" ht="26" x14ac:dyDescent="0.3">
      <c r="A61" s="22" t="s">
        <v>80</v>
      </c>
      <c r="B61" s="23" t="s">
        <v>81</v>
      </c>
      <c r="C61" s="45"/>
      <c r="D61" s="46"/>
    </row>
    <row r="62" spans="1:4" s="9" customFormat="1" ht="66.900000000000006" customHeight="1" x14ac:dyDescent="0.3">
      <c r="A62" s="22" t="s">
        <v>82</v>
      </c>
      <c r="B62" s="23" t="s">
        <v>83</v>
      </c>
      <c r="C62" s="45"/>
      <c r="D62" s="46"/>
    </row>
    <row r="63" spans="1:4" s="9" customFormat="1" ht="39" customHeight="1" x14ac:dyDescent="0.3">
      <c r="A63" s="22" t="s">
        <v>84</v>
      </c>
      <c r="B63" s="23" t="s">
        <v>85</v>
      </c>
      <c r="C63" s="50"/>
      <c r="D63" s="46"/>
    </row>
    <row r="64" spans="1:4" s="9" customFormat="1" ht="39" x14ac:dyDescent="0.3">
      <c r="A64" s="22" t="s">
        <v>86</v>
      </c>
      <c r="B64" s="23" t="s">
        <v>87</v>
      </c>
      <c r="C64" s="50"/>
      <c r="D64" s="46"/>
    </row>
    <row r="65" spans="1:4" s="9" customFormat="1" ht="38.25" customHeight="1" x14ac:dyDescent="0.3">
      <c r="A65" s="22" t="s">
        <v>88</v>
      </c>
      <c r="B65" s="23" t="s">
        <v>89</v>
      </c>
      <c r="C65" s="50"/>
      <c r="D65" s="46"/>
    </row>
    <row r="66" spans="1:4" s="9" customFormat="1" ht="13" x14ac:dyDescent="0.3">
      <c r="A66" s="22" t="s">
        <v>90</v>
      </c>
      <c r="B66" s="23" t="s">
        <v>91</v>
      </c>
      <c r="C66" s="50"/>
      <c r="D66" s="46"/>
    </row>
    <row r="67" spans="1:4" s="9" customFormat="1" ht="13" x14ac:dyDescent="0.3">
      <c r="A67" s="24" t="s">
        <v>27</v>
      </c>
      <c r="B67" s="24" t="s">
        <v>28</v>
      </c>
      <c r="C67" s="47"/>
      <c r="D67" s="48"/>
    </row>
    <row r="68" spans="1:4" s="9" customFormat="1" ht="14.25" customHeight="1" x14ac:dyDescent="0.3">
      <c r="A68" s="25" t="s">
        <v>29</v>
      </c>
      <c r="B68" s="26">
        <v>6</v>
      </c>
      <c r="C68" s="27" t="s">
        <v>30</v>
      </c>
      <c r="D68" s="49"/>
    </row>
    <row r="69" spans="1:4" x14ac:dyDescent="0.35">
      <c r="C69" s="28" t="s">
        <v>221</v>
      </c>
      <c r="D69" s="35">
        <f>(B68*D68)</f>
        <v>0</v>
      </c>
    </row>
    <row r="70" spans="1:4" s="13" customFormat="1" x14ac:dyDescent="0.35">
      <c r="A70" s="5" t="s">
        <v>92</v>
      </c>
      <c r="B70" s="12"/>
      <c r="C70" s="5"/>
      <c r="D70" s="12"/>
    </row>
    <row r="71" spans="1:4" s="21" customFormat="1" ht="27" customHeight="1" x14ac:dyDescent="0.3">
      <c r="A71" s="17" t="s">
        <v>93</v>
      </c>
      <c r="B71" s="18" t="s">
        <v>12</v>
      </c>
      <c r="C71" s="19" t="s">
        <v>13</v>
      </c>
      <c r="D71" s="20" t="s">
        <v>14</v>
      </c>
    </row>
    <row r="72" spans="1:4" s="9" customFormat="1" ht="51" customHeight="1" x14ac:dyDescent="0.3">
      <c r="A72" s="22" t="s">
        <v>15</v>
      </c>
      <c r="B72" s="23" t="s">
        <v>94</v>
      </c>
      <c r="C72" s="43"/>
      <c r="D72" s="44"/>
    </row>
    <row r="73" spans="1:4" s="9" customFormat="1" ht="52" x14ac:dyDescent="0.3">
      <c r="A73" s="22" t="s">
        <v>74</v>
      </c>
      <c r="B73" s="36" t="s">
        <v>95</v>
      </c>
      <c r="C73" s="45"/>
      <c r="D73" s="46"/>
    </row>
    <row r="74" spans="1:4" s="9" customFormat="1" ht="38.25" customHeight="1" x14ac:dyDescent="0.3">
      <c r="A74" s="22" t="s">
        <v>76</v>
      </c>
      <c r="B74" s="23" t="s">
        <v>96</v>
      </c>
      <c r="C74" s="45"/>
      <c r="D74" s="46"/>
    </row>
    <row r="75" spans="1:4" s="9" customFormat="1" ht="26" x14ac:dyDescent="0.3">
      <c r="A75" s="22" t="s">
        <v>78</v>
      </c>
      <c r="B75" s="23" t="s">
        <v>79</v>
      </c>
      <c r="C75" s="45"/>
      <c r="D75" s="46"/>
    </row>
    <row r="76" spans="1:4" s="9" customFormat="1" ht="26" x14ac:dyDescent="0.3">
      <c r="A76" s="22" t="s">
        <v>80</v>
      </c>
      <c r="B76" s="23" t="s">
        <v>81</v>
      </c>
      <c r="C76" s="45"/>
      <c r="D76" s="46"/>
    </row>
    <row r="77" spans="1:4" s="9" customFormat="1" ht="63.75" customHeight="1" x14ac:dyDescent="0.3">
      <c r="A77" s="22" t="s">
        <v>82</v>
      </c>
      <c r="B77" s="23" t="s">
        <v>97</v>
      </c>
      <c r="C77" s="45"/>
      <c r="D77" s="46"/>
    </row>
    <row r="78" spans="1:4" s="9" customFormat="1" ht="49.15" customHeight="1" x14ac:dyDescent="0.3">
      <c r="A78" s="22" t="s">
        <v>84</v>
      </c>
      <c r="B78" s="23" t="s">
        <v>98</v>
      </c>
      <c r="C78" s="50"/>
      <c r="D78" s="46"/>
    </row>
    <row r="79" spans="1:4" s="9" customFormat="1" ht="39" x14ac:dyDescent="0.3">
      <c r="A79" s="22" t="s">
        <v>86</v>
      </c>
      <c r="B79" s="23" t="s">
        <v>99</v>
      </c>
      <c r="C79" s="50"/>
      <c r="D79" s="46"/>
    </row>
    <row r="80" spans="1:4" s="9" customFormat="1" ht="38.25" customHeight="1" x14ac:dyDescent="0.3">
      <c r="A80" s="22" t="s">
        <v>88</v>
      </c>
      <c r="B80" s="23" t="s">
        <v>89</v>
      </c>
      <c r="C80" s="50"/>
      <c r="D80" s="46"/>
    </row>
    <row r="81" spans="1:4" s="9" customFormat="1" ht="13" x14ac:dyDescent="0.3">
      <c r="A81" s="22" t="s">
        <v>90</v>
      </c>
      <c r="B81" s="23" t="s">
        <v>100</v>
      </c>
      <c r="C81" s="50"/>
      <c r="D81" s="46"/>
    </row>
    <row r="82" spans="1:4" s="9" customFormat="1" ht="13" x14ac:dyDescent="0.3">
      <c r="A82" s="24" t="s">
        <v>27</v>
      </c>
      <c r="B82" s="24" t="s">
        <v>28</v>
      </c>
      <c r="C82" s="47"/>
      <c r="D82" s="48"/>
    </row>
    <row r="83" spans="1:4" s="9" customFormat="1" ht="14.25" customHeight="1" x14ac:dyDescent="0.3">
      <c r="A83" s="25" t="s">
        <v>29</v>
      </c>
      <c r="B83" s="26">
        <v>6</v>
      </c>
      <c r="C83" s="27" t="s">
        <v>30</v>
      </c>
      <c r="D83" s="49"/>
    </row>
    <row r="84" spans="1:4" x14ac:dyDescent="0.35">
      <c r="C84" s="28" t="s">
        <v>221</v>
      </c>
      <c r="D84" s="35">
        <f>(B83*D83)</f>
        <v>0</v>
      </c>
    </row>
    <row r="85" spans="1:4" s="13" customFormat="1" x14ac:dyDescent="0.35">
      <c r="A85" s="5" t="s">
        <v>101</v>
      </c>
      <c r="B85" s="12"/>
      <c r="C85" s="5"/>
      <c r="D85" s="12"/>
    </row>
    <row r="86" spans="1:4" s="21" customFormat="1" ht="27" customHeight="1" x14ac:dyDescent="0.3">
      <c r="A86" s="17" t="s">
        <v>102</v>
      </c>
      <c r="B86" s="18" t="s">
        <v>12</v>
      </c>
      <c r="C86" s="19" t="s">
        <v>13</v>
      </c>
      <c r="D86" s="20" t="s">
        <v>14</v>
      </c>
    </row>
    <row r="87" spans="1:4" s="9" customFormat="1" ht="39" x14ac:dyDescent="0.3">
      <c r="A87" s="22" t="s">
        <v>15</v>
      </c>
      <c r="B87" s="23" t="s">
        <v>103</v>
      </c>
      <c r="C87" s="43"/>
      <c r="D87" s="44"/>
    </row>
    <row r="88" spans="1:4" s="9" customFormat="1" ht="13" x14ac:dyDescent="0.3">
      <c r="A88" s="22" t="s">
        <v>74</v>
      </c>
      <c r="B88" s="23" t="s">
        <v>104</v>
      </c>
      <c r="C88" s="45"/>
      <c r="D88" s="46"/>
    </row>
    <row r="89" spans="1:4" s="9" customFormat="1" ht="39" x14ac:dyDescent="0.3">
      <c r="A89" s="22" t="s">
        <v>76</v>
      </c>
      <c r="B89" s="23" t="s">
        <v>105</v>
      </c>
      <c r="C89" s="45"/>
      <c r="D89" s="46"/>
    </row>
    <row r="90" spans="1:4" s="9" customFormat="1" ht="26" x14ac:dyDescent="0.3">
      <c r="A90" s="22" t="s">
        <v>80</v>
      </c>
      <c r="B90" s="23" t="s">
        <v>106</v>
      </c>
      <c r="C90" s="45"/>
      <c r="D90" s="46"/>
    </row>
    <row r="91" spans="1:4" s="9" customFormat="1" ht="26" x14ac:dyDescent="0.3">
      <c r="A91" s="22" t="s">
        <v>107</v>
      </c>
      <c r="B91" s="23" t="s">
        <v>108</v>
      </c>
      <c r="C91" s="45"/>
      <c r="D91" s="46"/>
    </row>
    <row r="92" spans="1:4" s="9" customFormat="1" ht="26" x14ac:dyDescent="0.3">
      <c r="A92" s="22" t="s">
        <v>84</v>
      </c>
      <c r="B92" s="23" t="s">
        <v>109</v>
      </c>
      <c r="C92" s="45"/>
      <c r="D92" s="46"/>
    </row>
    <row r="93" spans="1:4" s="9" customFormat="1" ht="26" x14ac:dyDescent="0.3">
      <c r="A93" s="22" t="s">
        <v>86</v>
      </c>
      <c r="B93" s="23" t="s">
        <v>110</v>
      </c>
      <c r="C93" s="50"/>
      <c r="D93" s="46"/>
    </row>
    <row r="94" spans="1:4" s="9" customFormat="1" ht="13.5" customHeight="1" x14ac:dyDescent="0.3">
      <c r="A94" s="22" t="s">
        <v>88</v>
      </c>
      <c r="B94" s="34" t="s">
        <v>111</v>
      </c>
      <c r="C94" s="50"/>
      <c r="D94" s="46"/>
    </row>
    <row r="95" spans="1:4" s="9" customFormat="1" ht="13" x14ac:dyDescent="0.3">
      <c r="A95" s="22" t="s">
        <v>112</v>
      </c>
      <c r="B95" s="23" t="s">
        <v>113</v>
      </c>
      <c r="C95" s="50"/>
      <c r="D95" s="46"/>
    </row>
    <row r="96" spans="1:4" s="9" customFormat="1" ht="13" x14ac:dyDescent="0.3">
      <c r="A96" s="24" t="s">
        <v>27</v>
      </c>
      <c r="B96" s="24" t="s">
        <v>28</v>
      </c>
      <c r="C96" s="47"/>
      <c r="D96" s="48"/>
    </row>
    <row r="97" spans="1:4" s="9" customFormat="1" ht="14.25" customHeight="1" x14ac:dyDescent="0.3">
      <c r="A97" s="25" t="s">
        <v>29</v>
      </c>
      <c r="B97" s="26">
        <v>26</v>
      </c>
      <c r="C97" s="27" t="s">
        <v>30</v>
      </c>
      <c r="D97" s="49"/>
    </row>
    <row r="98" spans="1:4" x14ac:dyDescent="0.35">
      <c r="C98" s="28" t="s">
        <v>222</v>
      </c>
      <c r="D98" s="35">
        <f>(B97*D97)</f>
        <v>0</v>
      </c>
    </row>
    <row r="99" spans="1:4" s="13" customFormat="1" x14ac:dyDescent="0.35">
      <c r="A99" s="5" t="s">
        <v>114</v>
      </c>
      <c r="B99" s="12"/>
      <c r="C99" s="5"/>
      <c r="D99" s="12"/>
    </row>
    <row r="100" spans="1:4" s="21" customFormat="1" ht="27" customHeight="1" x14ac:dyDescent="0.3">
      <c r="A100" s="17" t="s">
        <v>115</v>
      </c>
      <c r="B100" s="18" t="s">
        <v>12</v>
      </c>
      <c r="C100" s="19" t="s">
        <v>13</v>
      </c>
      <c r="D100" s="20" t="s">
        <v>14</v>
      </c>
    </row>
    <row r="101" spans="1:4" s="9" customFormat="1" ht="13" x14ac:dyDescent="0.3">
      <c r="A101" s="22" t="s">
        <v>15</v>
      </c>
      <c r="B101" s="23" t="s">
        <v>116</v>
      </c>
      <c r="C101" s="43"/>
      <c r="D101" s="44"/>
    </row>
    <row r="102" spans="1:4" s="9" customFormat="1" ht="13" x14ac:dyDescent="0.3">
      <c r="A102" s="22" t="s">
        <v>117</v>
      </c>
      <c r="B102" s="23" t="s">
        <v>118</v>
      </c>
      <c r="C102" s="45"/>
      <c r="D102" s="46"/>
    </row>
    <row r="103" spans="1:4" s="9" customFormat="1" ht="13" x14ac:dyDescent="0.3">
      <c r="A103" s="22" t="s">
        <v>119</v>
      </c>
      <c r="B103" s="23" t="s">
        <v>120</v>
      </c>
      <c r="C103" s="45"/>
      <c r="D103" s="46"/>
    </row>
    <row r="104" spans="1:4" s="9" customFormat="1" ht="13" x14ac:dyDescent="0.3">
      <c r="A104" s="22" t="s">
        <v>121</v>
      </c>
      <c r="B104" s="37" t="s">
        <v>122</v>
      </c>
      <c r="C104" s="45"/>
      <c r="D104" s="46"/>
    </row>
    <row r="105" spans="1:4" s="9" customFormat="1" ht="52" x14ac:dyDescent="0.3">
      <c r="A105" s="22" t="s">
        <v>123</v>
      </c>
      <c r="B105" s="23" t="s">
        <v>124</v>
      </c>
      <c r="C105" s="45"/>
      <c r="D105" s="46"/>
    </row>
    <row r="106" spans="1:4" s="9" customFormat="1" ht="26" x14ac:dyDescent="0.3">
      <c r="A106" s="22" t="s">
        <v>74</v>
      </c>
      <c r="B106" s="38" t="s">
        <v>125</v>
      </c>
      <c r="C106" s="45"/>
      <c r="D106" s="46"/>
    </row>
    <row r="107" spans="1:4" s="9" customFormat="1" ht="39.75" customHeight="1" x14ac:dyDescent="0.3">
      <c r="A107" s="22" t="s">
        <v>25</v>
      </c>
      <c r="B107" s="23" t="s">
        <v>126</v>
      </c>
      <c r="C107" s="50"/>
      <c r="D107" s="46"/>
    </row>
    <row r="108" spans="1:4" s="9" customFormat="1" ht="11.9" customHeight="1" x14ac:dyDescent="0.3">
      <c r="A108" s="22" t="s">
        <v>127</v>
      </c>
      <c r="B108" s="23" t="s">
        <v>128</v>
      </c>
      <c r="C108" s="50"/>
      <c r="D108" s="46"/>
    </row>
    <row r="109" spans="1:4" s="9" customFormat="1" ht="13" x14ac:dyDescent="0.3">
      <c r="A109" s="24" t="s">
        <v>27</v>
      </c>
      <c r="B109" s="24" t="s">
        <v>28</v>
      </c>
      <c r="C109" s="47"/>
      <c r="D109" s="48"/>
    </row>
    <row r="110" spans="1:4" s="9" customFormat="1" ht="14.25" customHeight="1" x14ac:dyDescent="0.3">
      <c r="A110" s="25" t="s">
        <v>29</v>
      </c>
      <c r="B110" s="26">
        <v>1</v>
      </c>
      <c r="C110" s="27" t="s">
        <v>30</v>
      </c>
      <c r="D110" s="49"/>
    </row>
    <row r="111" spans="1:4" s="33" customFormat="1" ht="15" customHeight="1" x14ac:dyDescent="0.3">
      <c r="A111" s="30"/>
      <c r="B111" s="31"/>
      <c r="C111" s="28" t="s">
        <v>30</v>
      </c>
      <c r="D111" s="32">
        <f>(B110*D110)</f>
        <v>0</v>
      </c>
    </row>
    <row r="112" spans="1:4" s="13" customFormat="1" x14ac:dyDescent="0.35">
      <c r="A112" s="5" t="s">
        <v>129</v>
      </c>
      <c r="B112" s="12"/>
      <c r="C112" s="5"/>
      <c r="D112" s="12"/>
    </row>
    <row r="113" spans="1:4" s="21" customFormat="1" ht="27" customHeight="1" x14ac:dyDescent="0.3">
      <c r="A113" s="17" t="s">
        <v>130</v>
      </c>
      <c r="B113" s="18" t="s">
        <v>12</v>
      </c>
      <c r="C113" s="19" t="s">
        <v>13</v>
      </c>
      <c r="D113" s="20" t="s">
        <v>14</v>
      </c>
    </row>
    <row r="114" spans="1:4" s="9" customFormat="1" ht="13" x14ac:dyDescent="0.3">
      <c r="A114" s="22" t="s">
        <v>15</v>
      </c>
      <c r="B114" s="23" t="s">
        <v>131</v>
      </c>
      <c r="C114" s="43"/>
      <c r="D114" s="44"/>
    </row>
    <row r="115" spans="1:4" s="9" customFormat="1" ht="13" x14ac:dyDescent="0.3">
      <c r="A115" s="22" t="s">
        <v>132</v>
      </c>
      <c r="B115" s="23" t="s">
        <v>133</v>
      </c>
      <c r="C115" s="45"/>
      <c r="D115" s="46"/>
    </row>
    <row r="116" spans="1:4" s="9" customFormat="1" ht="13" x14ac:dyDescent="0.3">
      <c r="A116" s="22" t="s">
        <v>134</v>
      </c>
      <c r="B116" s="23" t="s">
        <v>135</v>
      </c>
      <c r="C116" s="45"/>
      <c r="D116" s="46"/>
    </row>
    <row r="117" spans="1:4" s="9" customFormat="1" ht="13" x14ac:dyDescent="0.3">
      <c r="A117" s="22" t="s">
        <v>136</v>
      </c>
      <c r="B117" s="23" t="s">
        <v>137</v>
      </c>
      <c r="C117" s="45"/>
      <c r="D117" s="46"/>
    </row>
    <row r="118" spans="1:4" s="9" customFormat="1" ht="13" x14ac:dyDescent="0.3">
      <c r="A118" s="24"/>
      <c r="B118" s="24" t="s">
        <v>28</v>
      </c>
      <c r="C118" s="47"/>
      <c r="D118" s="48"/>
    </row>
    <row r="119" spans="1:4" s="9" customFormat="1" ht="14.25" customHeight="1" x14ac:dyDescent="0.3">
      <c r="A119" s="25" t="s">
        <v>29</v>
      </c>
      <c r="B119" s="26">
        <v>50</v>
      </c>
      <c r="C119" s="27" t="s">
        <v>30</v>
      </c>
      <c r="D119" s="49"/>
    </row>
    <row r="120" spans="1:4" x14ac:dyDescent="0.35">
      <c r="C120" s="28" t="s">
        <v>223</v>
      </c>
      <c r="D120" s="35">
        <f>(B119*D119)</f>
        <v>0</v>
      </c>
    </row>
    <row r="121" spans="1:4" s="13" customFormat="1" x14ac:dyDescent="0.35">
      <c r="A121" s="5" t="s">
        <v>138</v>
      </c>
      <c r="B121" s="12"/>
      <c r="C121" s="5"/>
      <c r="D121" s="12"/>
    </row>
    <row r="122" spans="1:4" s="21" customFormat="1" ht="27" customHeight="1" x14ac:dyDescent="0.3">
      <c r="A122" s="17" t="s">
        <v>139</v>
      </c>
      <c r="B122" s="18" t="s">
        <v>12</v>
      </c>
      <c r="C122" s="19" t="s">
        <v>13</v>
      </c>
      <c r="D122" s="20" t="s">
        <v>14</v>
      </c>
    </row>
    <row r="123" spans="1:4" s="9" customFormat="1" ht="41" customHeight="1" x14ac:dyDescent="0.3">
      <c r="A123" s="22" t="s">
        <v>15</v>
      </c>
      <c r="B123" s="23" t="s">
        <v>140</v>
      </c>
      <c r="C123" s="43"/>
      <c r="D123" s="44"/>
    </row>
    <row r="124" spans="1:4" s="9" customFormat="1" ht="13" x14ac:dyDescent="0.3">
      <c r="A124" s="22" t="s">
        <v>141</v>
      </c>
      <c r="B124" s="23" t="s">
        <v>142</v>
      </c>
      <c r="C124" s="45"/>
      <c r="D124" s="46"/>
    </row>
    <row r="125" spans="1:4" s="9" customFormat="1" ht="13" x14ac:dyDescent="0.3">
      <c r="A125" s="22" t="s">
        <v>143</v>
      </c>
      <c r="B125" s="23" t="s">
        <v>144</v>
      </c>
      <c r="C125" s="45"/>
      <c r="D125" s="46"/>
    </row>
    <row r="126" spans="1:4" s="9" customFormat="1" ht="13" x14ac:dyDescent="0.3">
      <c r="A126" s="22" t="s">
        <v>145</v>
      </c>
      <c r="B126" s="23" t="s">
        <v>146</v>
      </c>
      <c r="C126" s="45"/>
      <c r="D126" s="46"/>
    </row>
    <row r="127" spans="1:4" s="9" customFormat="1" ht="13" x14ac:dyDescent="0.3">
      <c r="A127" s="24" t="s">
        <v>27</v>
      </c>
      <c r="B127" s="24" t="s">
        <v>28</v>
      </c>
      <c r="C127" s="47"/>
      <c r="D127" s="48"/>
    </row>
    <row r="128" spans="1:4" s="9" customFormat="1" ht="14.25" customHeight="1" x14ac:dyDescent="0.3">
      <c r="A128" s="25" t="s">
        <v>29</v>
      </c>
      <c r="B128" s="26">
        <v>68</v>
      </c>
      <c r="C128" s="27" t="s">
        <v>30</v>
      </c>
      <c r="D128" s="49"/>
    </row>
    <row r="129" spans="1:4" x14ac:dyDescent="0.35">
      <c r="C129" s="28" t="s">
        <v>224</v>
      </c>
      <c r="D129" s="35">
        <f>(B128*D128)</f>
        <v>0</v>
      </c>
    </row>
    <row r="130" spans="1:4" s="13" customFormat="1" x14ac:dyDescent="0.35">
      <c r="A130" s="5" t="s">
        <v>147</v>
      </c>
      <c r="B130" s="12"/>
      <c r="C130" s="5"/>
      <c r="D130" s="12"/>
    </row>
    <row r="131" spans="1:4" s="21" customFormat="1" ht="27" customHeight="1" x14ac:dyDescent="0.3">
      <c r="A131" s="17" t="s">
        <v>148</v>
      </c>
      <c r="B131" s="18" t="s">
        <v>12</v>
      </c>
      <c r="C131" s="19" t="s">
        <v>13</v>
      </c>
      <c r="D131" s="20" t="s">
        <v>14</v>
      </c>
    </row>
    <row r="132" spans="1:4" s="9" customFormat="1" ht="26" x14ac:dyDescent="0.3">
      <c r="A132" s="22" t="s">
        <v>15</v>
      </c>
      <c r="B132" s="23" t="s">
        <v>149</v>
      </c>
      <c r="C132" s="43"/>
      <c r="D132" s="44"/>
    </row>
    <row r="133" spans="1:4" s="9" customFormat="1" ht="13" x14ac:dyDescent="0.3">
      <c r="A133" s="22" t="s">
        <v>141</v>
      </c>
      <c r="B133" s="23" t="s">
        <v>142</v>
      </c>
      <c r="C133" s="45"/>
      <c r="D133" s="46"/>
    </row>
    <row r="134" spans="1:4" s="9" customFormat="1" ht="13" x14ac:dyDescent="0.3">
      <c r="A134" s="22" t="s">
        <v>143</v>
      </c>
      <c r="B134" s="23" t="s">
        <v>144</v>
      </c>
      <c r="C134" s="45"/>
      <c r="D134" s="46"/>
    </row>
    <row r="135" spans="1:4" s="9" customFormat="1" ht="13" x14ac:dyDescent="0.3">
      <c r="A135" s="22" t="s">
        <v>145</v>
      </c>
      <c r="B135" s="23" t="s">
        <v>146</v>
      </c>
      <c r="C135" s="45"/>
      <c r="D135" s="46"/>
    </row>
    <row r="136" spans="1:4" s="9" customFormat="1" ht="13" x14ac:dyDescent="0.3">
      <c r="A136" s="24" t="s">
        <v>27</v>
      </c>
      <c r="B136" s="24" t="s">
        <v>28</v>
      </c>
      <c r="C136" s="47"/>
      <c r="D136" s="48"/>
    </row>
    <row r="137" spans="1:4" s="9" customFormat="1" ht="14.25" customHeight="1" x14ac:dyDescent="0.3">
      <c r="A137" s="25" t="s">
        <v>29</v>
      </c>
      <c r="B137" s="26">
        <v>10</v>
      </c>
      <c r="C137" s="27" t="s">
        <v>30</v>
      </c>
      <c r="D137" s="49"/>
    </row>
    <row r="138" spans="1:4" x14ac:dyDescent="0.35">
      <c r="C138" s="28" t="s">
        <v>225</v>
      </c>
      <c r="D138" s="35">
        <f>(B137*D137)</f>
        <v>0</v>
      </c>
    </row>
    <row r="139" spans="1:4" s="13" customFormat="1" x14ac:dyDescent="0.35">
      <c r="A139" s="5" t="s">
        <v>150</v>
      </c>
      <c r="B139" s="12"/>
      <c r="C139" s="5"/>
      <c r="D139" s="12"/>
    </row>
    <row r="140" spans="1:4" s="21" customFormat="1" ht="27" customHeight="1" x14ac:dyDescent="0.3">
      <c r="A140" s="17" t="s">
        <v>151</v>
      </c>
      <c r="B140" s="18" t="s">
        <v>12</v>
      </c>
      <c r="C140" s="19" t="s">
        <v>13</v>
      </c>
      <c r="D140" s="20" t="s">
        <v>14</v>
      </c>
    </row>
    <row r="141" spans="1:4" s="9" customFormat="1" ht="13" x14ac:dyDescent="0.3">
      <c r="A141" s="22" t="s">
        <v>15</v>
      </c>
      <c r="B141" s="23" t="s">
        <v>151</v>
      </c>
      <c r="C141" s="43"/>
      <c r="D141" s="44"/>
    </row>
    <row r="142" spans="1:4" s="9" customFormat="1" ht="13" x14ac:dyDescent="0.3">
      <c r="A142" s="22" t="s">
        <v>141</v>
      </c>
      <c r="B142" s="23" t="s">
        <v>152</v>
      </c>
      <c r="C142" s="45"/>
      <c r="D142" s="46"/>
    </row>
    <row r="143" spans="1:4" s="9" customFormat="1" ht="13" x14ac:dyDescent="0.3">
      <c r="A143" s="22" t="s">
        <v>143</v>
      </c>
      <c r="B143" s="23" t="s">
        <v>153</v>
      </c>
      <c r="C143" s="45"/>
      <c r="D143" s="46"/>
    </row>
    <row r="144" spans="1:4" s="9" customFormat="1" ht="13" x14ac:dyDescent="0.3">
      <c r="A144" s="22" t="s">
        <v>145</v>
      </c>
      <c r="B144" s="23" t="s">
        <v>146</v>
      </c>
      <c r="C144" s="45"/>
      <c r="D144" s="46"/>
    </row>
    <row r="145" spans="1:4" s="9" customFormat="1" ht="13" x14ac:dyDescent="0.3">
      <c r="A145" s="24" t="s">
        <v>27</v>
      </c>
      <c r="B145" s="24" t="s">
        <v>28</v>
      </c>
      <c r="C145" s="47"/>
      <c r="D145" s="48"/>
    </row>
    <row r="146" spans="1:4" s="9" customFormat="1" ht="14.25" customHeight="1" x14ac:dyDescent="0.3">
      <c r="A146" s="25" t="s">
        <v>29</v>
      </c>
      <c r="B146" s="26">
        <v>20</v>
      </c>
      <c r="C146" s="27" t="s">
        <v>30</v>
      </c>
      <c r="D146" s="49"/>
    </row>
    <row r="147" spans="1:4" x14ac:dyDescent="0.35">
      <c r="C147" s="28" t="s">
        <v>226</v>
      </c>
      <c r="D147" s="35">
        <f>(B146*D146)</f>
        <v>0</v>
      </c>
    </row>
    <row r="148" spans="1:4" s="13" customFormat="1" x14ac:dyDescent="0.35">
      <c r="A148" s="5" t="s">
        <v>154</v>
      </c>
      <c r="B148" s="12"/>
      <c r="C148" s="5"/>
      <c r="D148" s="12"/>
    </row>
    <row r="149" spans="1:4" s="21" customFormat="1" ht="27" customHeight="1" x14ac:dyDescent="0.3">
      <c r="A149" s="17" t="s">
        <v>155</v>
      </c>
      <c r="B149" s="18" t="s">
        <v>12</v>
      </c>
      <c r="C149" s="19" t="s">
        <v>13</v>
      </c>
      <c r="D149" s="20" t="s">
        <v>14</v>
      </c>
    </row>
    <row r="150" spans="1:4" s="9" customFormat="1" ht="26" x14ac:dyDescent="0.3">
      <c r="A150" s="22" t="s">
        <v>15</v>
      </c>
      <c r="B150" s="23" t="s">
        <v>156</v>
      </c>
      <c r="C150" s="43"/>
      <c r="D150" s="44"/>
    </row>
    <row r="151" spans="1:4" s="9" customFormat="1" ht="13" x14ac:dyDescent="0.3">
      <c r="A151" s="22" t="s">
        <v>157</v>
      </c>
      <c r="B151" s="23" t="s">
        <v>158</v>
      </c>
      <c r="C151" s="45"/>
      <c r="D151" s="46"/>
    </row>
    <row r="152" spans="1:4" s="9" customFormat="1" ht="13" x14ac:dyDescent="0.3">
      <c r="A152" s="22" t="s">
        <v>159</v>
      </c>
      <c r="B152" s="23" t="s">
        <v>160</v>
      </c>
      <c r="C152" s="45"/>
      <c r="D152" s="46"/>
    </row>
    <row r="153" spans="1:4" s="9" customFormat="1" ht="13" x14ac:dyDescent="0.3">
      <c r="A153" s="22" t="s">
        <v>161</v>
      </c>
      <c r="B153" s="23" t="s">
        <v>162</v>
      </c>
      <c r="C153" s="45"/>
      <c r="D153" s="46"/>
    </row>
    <row r="154" spans="1:4" s="9" customFormat="1" ht="13" x14ac:dyDescent="0.3">
      <c r="A154" s="22" t="s">
        <v>163</v>
      </c>
      <c r="B154" s="23" t="s">
        <v>164</v>
      </c>
      <c r="C154" s="45"/>
      <c r="D154" s="46"/>
    </row>
    <row r="155" spans="1:4" s="9" customFormat="1" ht="13" x14ac:dyDescent="0.3">
      <c r="A155" s="24" t="s">
        <v>27</v>
      </c>
      <c r="B155" s="24" t="s">
        <v>28</v>
      </c>
      <c r="C155" s="47"/>
      <c r="D155" s="48"/>
    </row>
    <row r="156" spans="1:4" s="9" customFormat="1" ht="14.25" customHeight="1" x14ac:dyDescent="0.3">
      <c r="A156" s="25" t="s">
        <v>165</v>
      </c>
      <c r="B156" s="26">
        <v>300</v>
      </c>
      <c r="C156" s="27" t="s">
        <v>166</v>
      </c>
      <c r="D156" s="49"/>
    </row>
    <row r="157" spans="1:4" s="33" customFormat="1" ht="15" customHeight="1" x14ac:dyDescent="0.3">
      <c r="A157" s="30"/>
      <c r="B157" s="31"/>
      <c r="C157" s="28" t="s">
        <v>227</v>
      </c>
      <c r="D157" s="32">
        <f>(B156*D156)</f>
        <v>0</v>
      </c>
    </row>
    <row r="158" spans="1:4" s="13" customFormat="1" x14ac:dyDescent="0.35">
      <c r="A158" s="5" t="s">
        <v>167</v>
      </c>
      <c r="B158" s="12"/>
      <c r="C158" s="5"/>
      <c r="D158" s="12"/>
    </row>
    <row r="159" spans="1:4" s="21" customFormat="1" ht="27" customHeight="1" x14ac:dyDescent="0.3">
      <c r="A159" s="17" t="s">
        <v>168</v>
      </c>
      <c r="B159" s="18" t="s">
        <v>12</v>
      </c>
      <c r="C159" s="19" t="s">
        <v>13</v>
      </c>
      <c r="D159" s="20" t="s">
        <v>14</v>
      </c>
    </row>
    <row r="160" spans="1:4" s="9" customFormat="1" ht="13" x14ac:dyDescent="0.3">
      <c r="A160" s="22" t="s">
        <v>15</v>
      </c>
      <c r="B160" s="23" t="s">
        <v>169</v>
      </c>
      <c r="C160" s="43"/>
      <c r="D160" s="44"/>
    </row>
    <row r="161" spans="1:4" s="9" customFormat="1" ht="13" x14ac:dyDescent="0.3">
      <c r="A161" s="22" t="s">
        <v>170</v>
      </c>
      <c r="B161" s="23">
        <v>5</v>
      </c>
      <c r="C161" s="45"/>
      <c r="D161" s="46"/>
    </row>
    <row r="162" spans="1:4" s="9" customFormat="1" ht="13" x14ac:dyDescent="0.3">
      <c r="A162" s="22" t="s">
        <v>143</v>
      </c>
      <c r="B162" s="23" t="s">
        <v>171</v>
      </c>
      <c r="C162" s="45"/>
      <c r="D162" s="46"/>
    </row>
    <row r="163" spans="1:4" s="9" customFormat="1" ht="39" x14ac:dyDescent="0.3">
      <c r="A163" s="22" t="s">
        <v>172</v>
      </c>
      <c r="B163" s="23" t="s">
        <v>173</v>
      </c>
      <c r="C163" s="45"/>
      <c r="D163" s="46"/>
    </row>
    <row r="164" spans="1:4" s="9" customFormat="1" ht="13" x14ac:dyDescent="0.3">
      <c r="A164" s="22" t="s">
        <v>174</v>
      </c>
      <c r="B164" s="23" t="s">
        <v>175</v>
      </c>
      <c r="C164" s="45"/>
      <c r="D164" s="46"/>
    </row>
    <row r="165" spans="1:4" s="9" customFormat="1" ht="13" x14ac:dyDescent="0.3">
      <c r="A165" s="24"/>
      <c r="B165" s="24" t="s">
        <v>28</v>
      </c>
      <c r="C165" s="47"/>
      <c r="D165" s="48"/>
    </row>
    <row r="166" spans="1:4" s="9" customFormat="1" ht="14.25" customHeight="1" x14ac:dyDescent="0.3">
      <c r="A166" s="25" t="s">
        <v>29</v>
      </c>
      <c r="B166" s="26">
        <v>50</v>
      </c>
      <c r="C166" s="27" t="s">
        <v>30</v>
      </c>
      <c r="D166" s="49"/>
    </row>
    <row r="167" spans="1:4" x14ac:dyDescent="0.35">
      <c r="C167" s="28" t="s">
        <v>223</v>
      </c>
      <c r="D167" s="35">
        <f>(B166*D166)</f>
        <v>0</v>
      </c>
    </row>
    <row r="168" spans="1:4" s="13" customFormat="1" x14ac:dyDescent="0.35">
      <c r="A168" s="5" t="s">
        <v>176</v>
      </c>
      <c r="B168" s="12"/>
      <c r="C168" s="5"/>
      <c r="D168" s="12"/>
    </row>
    <row r="169" spans="1:4" s="21" customFormat="1" ht="27" customHeight="1" x14ac:dyDescent="0.3">
      <c r="A169" s="17" t="s">
        <v>177</v>
      </c>
      <c r="B169" s="18" t="s">
        <v>12</v>
      </c>
      <c r="C169" s="19" t="s">
        <v>13</v>
      </c>
      <c r="D169" s="20" t="s">
        <v>14</v>
      </c>
    </row>
    <row r="170" spans="1:4" s="9" customFormat="1" ht="13" x14ac:dyDescent="0.3">
      <c r="A170" s="22" t="s">
        <v>15</v>
      </c>
      <c r="B170" s="23" t="s">
        <v>178</v>
      </c>
      <c r="C170" s="43"/>
      <c r="D170" s="44"/>
    </row>
    <row r="171" spans="1:4" s="9" customFormat="1" ht="13" x14ac:dyDescent="0.3">
      <c r="A171" s="22" t="s">
        <v>170</v>
      </c>
      <c r="B171" s="23">
        <v>5</v>
      </c>
      <c r="C171" s="45"/>
      <c r="D171" s="46"/>
    </row>
    <row r="172" spans="1:4" s="9" customFormat="1" ht="13" x14ac:dyDescent="0.3">
      <c r="A172" s="22" t="s">
        <v>143</v>
      </c>
      <c r="B172" s="23" t="s">
        <v>171</v>
      </c>
      <c r="C172" s="45"/>
      <c r="D172" s="46"/>
    </row>
    <row r="173" spans="1:4" s="9" customFormat="1" ht="39" x14ac:dyDescent="0.3">
      <c r="A173" s="22" t="s">
        <v>172</v>
      </c>
      <c r="B173" s="23" t="s">
        <v>173</v>
      </c>
      <c r="C173" s="45"/>
      <c r="D173" s="46"/>
    </row>
    <row r="174" spans="1:4" s="9" customFormat="1" ht="13" x14ac:dyDescent="0.3">
      <c r="A174" s="22" t="s">
        <v>174</v>
      </c>
      <c r="B174" s="23" t="s">
        <v>175</v>
      </c>
      <c r="C174" s="45"/>
      <c r="D174" s="46"/>
    </row>
    <row r="175" spans="1:4" s="9" customFormat="1" ht="13" x14ac:dyDescent="0.3">
      <c r="A175" s="24" t="s">
        <v>27</v>
      </c>
      <c r="B175" s="24" t="s">
        <v>28</v>
      </c>
      <c r="C175" s="47"/>
      <c r="D175" s="48"/>
    </row>
    <row r="176" spans="1:4" s="9" customFormat="1" ht="14.25" customHeight="1" x14ac:dyDescent="0.3">
      <c r="A176" s="25" t="s">
        <v>29</v>
      </c>
      <c r="B176" s="26">
        <v>50</v>
      </c>
      <c r="C176" s="27" t="s">
        <v>30</v>
      </c>
      <c r="D176" s="49"/>
    </row>
    <row r="177" spans="1:4" x14ac:dyDescent="0.35">
      <c r="C177" s="28" t="s">
        <v>223</v>
      </c>
      <c r="D177" s="35">
        <f>(B176*D176)</f>
        <v>0</v>
      </c>
    </row>
    <row r="178" spans="1:4" s="21" customFormat="1" ht="27" customHeight="1" x14ac:dyDescent="0.3">
      <c r="A178" s="17" t="s">
        <v>179</v>
      </c>
      <c r="B178" s="18" t="s">
        <v>12</v>
      </c>
      <c r="C178" s="19" t="s">
        <v>13</v>
      </c>
      <c r="D178" s="20" t="s">
        <v>14</v>
      </c>
    </row>
    <row r="179" spans="1:4" s="9" customFormat="1" ht="13" x14ac:dyDescent="0.3">
      <c r="A179" s="22" t="s">
        <v>15</v>
      </c>
      <c r="B179" s="23" t="s">
        <v>180</v>
      </c>
      <c r="C179" s="43"/>
      <c r="D179" s="44"/>
    </row>
    <row r="180" spans="1:4" s="9" customFormat="1" ht="13" x14ac:dyDescent="0.3">
      <c r="A180" s="22" t="s">
        <v>170</v>
      </c>
      <c r="B180" s="23">
        <v>3</v>
      </c>
      <c r="C180" s="45"/>
      <c r="D180" s="46"/>
    </row>
    <row r="181" spans="1:4" s="9" customFormat="1" ht="13" x14ac:dyDescent="0.3">
      <c r="A181" s="22" t="s">
        <v>143</v>
      </c>
      <c r="B181" s="23" t="s">
        <v>171</v>
      </c>
      <c r="C181" s="45"/>
      <c r="D181" s="46"/>
    </row>
    <row r="182" spans="1:4" s="9" customFormat="1" ht="39" x14ac:dyDescent="0.3">
      <c r="A182" s="22" t="s">
        <v>172</v>
      </c>
      <c r="B182" s="23" t="s">
        <v>173</v>
      </c>
      <c r="C182" s="45"/>
      <c r="D182" s="46"/>
    </row>
    <row r="183" spans="1:4" s="9" customFormat="1" ht="13" x14ac:dyDescent="0.3">
      <c r="A183" s="22" t="s">
        <v>174</v>
      </c>
      <c r="B183" s="23" t="s">
        <v>175</v>
      </c>
      <c r="C183" s="45"/>
      <c r="D183" s="46"/>
    </row>
    <row r="184" spans="1:4" s="9" customFormat="1" ht="13" x14ac:dyDescent="0.3">
      <c r="A184" s="24" t="s">
        <v>27</v>
      </c>
      <c r="B184" s="24" t="s">
        <v>28</v>
      </c>
      <c r="C184" s="47"/>
      <c r="D184" s="48"/>
    </row>
    <row r="185" spans="1:4" s="9" customFormat="1" ht="14.25" customHeight="1" x14ac:dyDescent="0.3">
      <c r="A185" s="25" t="s">
        <v>29</v>
      </c>
      <c r="B185" s="26">
        <v>10</v>
      </c>
      <c r="C185" s="27" t="s">
        <v>30</v>
      </c>
      <c r="D185" s="49"/>
    </row>
    <row r="186" spans="1:4" x14ac:dyDescent="0.35">
      <c r="C186" s="28" t="s">
        <v>225</v>
      </c>
      <c r="D186" s="35">
        <f>(B185*D185)</f>
        <v>0</v>
      </c>
    </row>
    <row r="187" spans="1:4" s="13" customFormat="1" x14ac:dyDescent="0.35">
      <c r="A187" s="5" t="s">
        <v>181</v>
      </c>
      <c r="B187" s="12"/>
      <c r="C187" s="5"/>
      <c r="D187" s="12"/>
    </row>
    <row r="188" spans="1:4" s="21" customFormat="1" ht="27" customHeight="1" x14ac:dyDescent="0.3">
      <c r="A188" s="17" t="s">
        <v>182</v>
      </c>
      <c r="B188" s="18" t="s">
        <v>12</v>
      </c>
      <c r="C188" s="19" t="s">
        <v>13</v>
      </c>
      <c r="D188" s="20" t="s">
        <v>14</v>
      </c>
    </row>
    <row r="189" spans="1:4" s="9" customFormat="1" ht="13" x14ac:dyDescent="0.3">
      <c r="A189" s="22" t="s">
        <v>15</v>
      </c>
      <c r="B189" s="23" t="s">
        <v>183</v>
      </c>
      <c r="C189" s="43"/>
      <c r="D189" s="44"/>
    </row>
    <row r="190" spans="1:4" s="9" customFormat="1" ht="13" x14ac:dyDescent="0.3">
      <c r="A190" s="22" t="s">
        <v>170</v>
      </c>
      <c r="B190" s="23">
        <v>3</v>
      </c>
      <c r="C190" s="45"/>
      <c r="D190" s="46"/>
    </row>
    <row r="191" spans="1:4" s="9" customFormat="1" ht="13" x14ac:dyDescent="0.3">
      <c r="A191" s="22" t="s">
        <v>143</v>
      </c>
      <c r="B191" s="23" t="s">
        <v>171</v>
      </c>
      <c r="C191" s="45"/>
      <c r="D191" s="46"/>
    </row>
    <row r="192" spans="1:4" s="9" customFormat="1" ht="39" x14ac:dyDescent="0.3">
      <c r="A192" s="22" t="s">
        <v>172</v>
      </c>
      <c r="B192" s="23" t="s">
        <v>184</v>
      </c>
      <c r="C192" s="45"/>
      <c r="D192" s="46"/>
    </row>
    <row r="193" spans="1:4" s="9" customFormat="1" ht="13" x14ac:dyDescent="0.3">
      <c r="A193" s="22" t="s">
        <v>174</v>
      </c>
      <c r="B193" s="23" t="s">
        <v>175</v>
      </c>
      <c r="C193" s="45"/>
      <c r="D193" s="46"/>
    </row>
    <row r="194" spans="1:4" s="9" customFormat="1" ht="13" x14ac:dyDescent="0.3">
      <c r="A194" s="24" t="s">
        <v>27</v>
      </c>
      <c r="B194" s="24" t="s">
        <v>28</v>
      </c>
      <c r="C194" s="47"/>
      <c r="D194" s="48"/>
    </row>
    <row r="195" spans="1:4" s="9" customFormat="1" ht="14.25" customHeight="1" x14ac:dyDescent="0.3">
      <c r="A195" s="25" t="s">
        <v>29</v>
      </c>
      <c r="B195" s="26">
        <v>10</v>
      </c>
      <c r="C195" s="27" t="s">
        <v>30</v>
      </c>
      <c r="D195" s="49"/>
    </row>
    <row r="196" spans="1:4" x14ac:dyDescent="0.35">
      <c r="C196" s="28" t="s">
        <v>225</v>
      </c>
      <c r="D196" s="35">
        <f>(B195*D195)</f>
        <v>0</v>
      </c>
    </row>
    <row r="197" spans="1:4" s="13" customFormat="1" x14ac:dyDescent="0.35">
      <c r="A197" s="5" t="s">
        <v>185</v>
      </c>
      <c r="B197" s="12"/>
      <c r="C197" s="5"/>
      <c r="D197" s="12"/>
    </row>
    <row r="198" spans="1:4" s="21" customFormat="1" ht="27" customHeight="1" x14ac:dyDescent="0.3">
      <c r="A198" s="17" t="s">
        <v>186</v>
      </c>
      <c r="B198" s="18" t="s">
        <v>12</v>
      </c>
      <c r="C198" s="19" t="s">
        <v>13</v>
      </c>
      <c r="D198" s="20" t="s">
        <v>14</v>
      </c>
    </row>
    <row r="199" spans="1:4" s="9" customFormat="1" ht="13" x14ac:dyDescent="0.3">
      <c r="A199" s="22" t="s">
        <v>15</v>
      </c>
      <c r="B199" s="23" t="s">
        <v>187</v>
      </c>
      <c r="C199" s="43"/>
      <c r="D199" s="44"/>
    </row>
    <row r="200" spans="1:4" s="9" customFormat="1" ht="13" x14ac:dyDescent="0.3">
      <c r="A200" s="22" t="s">
        <v>188</v>
      </c>
      <c r="B200" s="39" t="s">
        <v>189</v>
      </c>
      <c r="C200" s="45"/>
      <c r="D200" s="46"/>
    </row>
    <row r="201" spans="1:4" s="9" customFormat="1" ht="13" x14ac:dyDescent="0.3">
      <c r="A201" s="22" t="s">
        <v>190</v>
      </c>
      <c r="B201" s="40" t="s">
        <v>191</v>
      </c>
      <c r="C201" s="45"/>
      <c r="D201" s="46"/>
    </row>
    <row r="202" spans="1:4" s="9" customFormat="1" ht="13" x14ac:dyDescent="0.3">
      <c r="A202" s="22" t="s">
        <v>192</v>
      </c>
      <c r="B202" s="23" t="s">
        <v>193</v>
      </c>
      <c r="C202" s="45"/>
      <c r="D202" s="46"/>
    </row>
    <row r="203" spans="1:4" s="9" customFormat="1" ht="13" x14ac:dyDescent="0.3">
      <c r="A203" s="22" t="s">
        <v>194</v>
      </c>
      <c r="B203" s="23" t="s">
        <v>195</v>
      </c>
      <c r="C203" s="45"/>
      <c r="D203" s="46"/>
    </row>
    <row r="204" spans="1:4" s="9" customFormat="1" ht="13" x14ac:dyDescent="0.3">
      <c r="A204" s="22" t="s">
        <v>196</v>
      </c>
      <c r="B204" s="23" t="s">
        <v>197</v>
      </c>
      <c r="C204" s="45"/>
      <c r="D204" s="46"/>
    </row>
    <row r="205" spans="1:4" s="9" customFormat="1" ht="13" x14ac:dyDescent="0.3">
      <c r="A205" s="24" t="s">
        <v>27</v>
      </c>
      <c r="B205" s="24" t="s">
        <v>28</v>
      </c>
      <c r="C205" s="47"/>
      <c r="D205" s="48"/>
    </row>
    <row r="206" spans="1:4" s="9" customFormat="1" ht="14.25" customHeight="1" x14ac:dyDescent="0.3">
      <c r="A206" s="25" t="s">
        <v>165</v>
      </c>
      <c r="B206" s="26">
        <v>500</v>
      </c>
      <c r="C206" s="27" t="s">
        <v>166</v>
      </c>
      <c r="D206" s="49"/>
    </row>
    <row r="207" spans="1:4" x14ac:dyDescent="0.35">
      <c r="C207" s="28" t="s">
        <v>228</v>
      </c>
      <c r="D207" s="35">
        <f>(B206*D206)</f>
        <v>0</v>
      </c>
    </row>
    <row r="208" spans="1:4" s="13" customFormat="1" x14ac:dyDescent="0.35">
      <c r="A208" s="5" t="s">
        <v>198</v>
      </c>
      <c r="B208" s="12"/>
      <c r="C208" s="5"/>
      <c r="D208" s="12"/>
    </row>
    <row r="209" spans="1:4" s="21" customFormat="1" ht="27" customHeight="1" x14ac:dyDescent="0.3">
      <c r="A209" s="17" t="s">
        <v>199</v>
      </c>
      <c r="B209" s="18" t="s">
        <v>12</v>
      </c>
      <c r="C209" s="19" t="s">
        <v>13</v>
      </c>
      <c r="D209" s="20" t="s">
        <v>14</v>
      </c>
    </row>
    <row r="210" spans="1:4" s="9" customFormat="1" ht="13" x14ac:dyDescent="0.3">
      <c r="A210" s="22" t="s">
        <v>15</v>
      </c>
      <c r="B210" s="23" t="s">
        <v>200</v>
      </c>
      <c r="C210" s="43"/>
      <c r="D210" s="44"/>
    </row>
    <row r="211" spans="1:4" s="9" customFormat="1" ht="13" x14ac:dyDescent="0.3">
      <c r="A211" s="22" t="s">
        <v>201</v>
      </c>
      <c r="B211" s="23" t="s">
        <v>202</v>
      </c>
      <c r="C211" s="45"/>
      <c r="D211" s="46"/>
    </row>
    <row r="212" spans="1:4" s="9" customFormat="1" ht="13" x14ac:dyDescent="0.3">
      <c r="A212" s="22" t="s">
        <v>78</v>
      </c>
      <c r="B212" s="23" t="s">
        <v>203</v>
      </c>
      <c r="C212" s="45"/>
      <c r="D212" s="46"/>
    </row>
    <row r="213" spans="1:4" s="9" customFormat="1" ht="13" x14ac:dyDescent="0.3">
      <c r="A213" s="22" t="s">
        <v>204</v>
      </c>
      <c r="B213" s="41" t="s">
        <v>205</v>
      </c>
      <c r="C213" s="45"/>
      <c r="D213" s="46"/>
    </row>
    <row r="214" spans="1:4" s="9" customFormat="1" ht="13" x14ac:dyDescent="0.3">
      <c r="A214" s="22" t="s">
        <v>134</v>
      </c>
      <c r="B214" s="23" t="s">
        <v>206</v>
      </c>
      <c r="C214" s="45"/>
      <c r="D214" s="46"/>
    </row>
    <row r="215" spans="1:4" s="9" customFormat="1" ht="13" x14ac:dyDescent="0.3">
      <c r="A215" s="24" t="s">
        <v>27</v>
      </c>
      <c r="B215" s="24" t="s">
        <v>207</v>
      </c>
      <c r="C215" s="47"/>
      <c r="D215" s="48"/>
    </row>
    <row r="216" spans="1:4" s="9" customFormat="1" ht="14.25" customHeight="1" x14ac:dyDescent="0.3">
      <c r="A216" s="25" t="s">
        <v>29</v>
      </c>
      <c r="B216" s="26">
        <v>1</v>
      </c>
      <c r="C216" s="27" t="s">
        <v>30</v>
      </c>
      <c r="D216" s="49"/>
    </row>
    <row r="217" spans="1:4" x14ac:dyDescent="0.35">
      <c r="C217" s="28" t="s">
        <v>30</v>
      </c>
      <c r="D217" s="35">
        <f>(B216*D216)</f>
        <v>0</v>
      </c>
    </row>
    <row r="218" spans="1:4" s="13" customFormat="1" x14ac:dyDescent="0.35">
      <c r="A218" s="5" t="s">
        <v>208</v>
      </c>
      <c r="B218" s="12"/>
      <c r="C218" s="5"/>
      <c r="D218" s="12"/>
    </row>
    <row r="219" spans="1:4" s="21" customFormat="1" ht="27" customHeight="1" x14ac:dyDescent="0.3">
      <c r="A219" s="17" t="s">
        <v>209</v>
      </c>
      <c r="B219" s="18" t="s">
        <v>12</v>
      </c>
      <c r="C219" s="19" t="s">
        <v>13</v>
      </c>
      <c r="D219" s="20" t="s">
        <v>14</v>
      </c>
    </row>
    <row r="220" spans="1:4" s="9" customFormat="1" ht="41.65" customHeight="1" x14ac:dyDescent="0.3">
      <c r="A220" s="22" t="s">
        <v>15</v>
      </c>
      <c r="B220" s="23" t="s">
        <v>210</v>
      </c>
      <c r="C220" s="43"/>
      <c r="D220" s="44"/>
    </row>
    <row r="221" spans="1:4" s="9" customFormat="1" ht="13" x14ac:dyDescent="0.3">
      <c r="A221" s="22" t="s">
        <v>132</v>
      </c>
      <c r="B221" s="23" t="s">
        <v>211</v>
      </c>
      <c r="C221" s="45"/>
      <c r="D221" s="46"/>
    </row>
    <row r="222" spans="1:4" s="9" customFormat="1" ht="13" x14ac:dyDescent="0.3">
      <c r="A222" s="22" t="s">
        <v>212</v>
      </c>
      <c r="B222" s="23" t="s">
        <v>213</v>
      </c>
      <c r="C222" s="45"/>
      <c r="D222" s="46"/>
    </row>
    <row r="223" spans="1:4" s="9" customFormat="1" ht="13" x14ac:dyDescent="0.3">
      <c r="A223" s="22" t="s">
        <v>214</v>
      </c>
      <c r="B223" s="23" t="s">
        <v>215</v>
      </c>
      <c r="C223" s="45"/>
      <c r="D223" s="46"/>
    </row>
    <row r="224" spans="1:4" s="9" customFormat="1" ht="13" x14ac:dyDescent="0.3">
      <c r="A224" s="22" t="s">
        <v>216</v>
      </c>
      <c r="B224" s="41" t="s">
        <v>217</v>
      </c>
      <c r="C224" s="45"/>
      <c r="D224" s="46"/>
    </row>
    <row r="225" spans="1:4" s="9" customFormat="1" ht="13" x14ac:dyDescent="0.3">
      <c r="A225" s="24" t="s">
        <v>27</v>
      </c>
      <c r="B225" s="24" t="s">
        <v>28</v>
      </c>
      <c r="C225" s="47"/>
      <c r="D225" s="48"/>
    </row>
    <row r="226" spans="1:4" s="9" customFormat="1" ht="14.25" customHeight="1" x14ac:dyDescent="0.3">
      <c r="A226" s="25" t="s">
        <v>29</v>
      </c>
      <c r="B226" s="26">
        <v>39</v>
      </c>
      <c r="C226" s="27" t="s">
        <v>30</v>
      </c>
      <c r="D226" s="49"/>
    </row>
    <row r="227" spans="1:4" x14ac:dyDescent="0.35">
      <c r="C227" s="28" t="s">
        <v>229</v>
      </c>
      <c r="D227" s="35">
        <f>(B226*D226)</f>
        <v>0</v>
      </c>
    </row>
    <row r="229" spans="1:4" ht="23.25" customHeight="1" x14ac:dyDescent="0.35">
      <c r="C229" s="42" t="s">
        <v>218</v>
      </c>
      <c r="D229" s="35">
        <f>SUM(D25,D39,D54,D69,D84,D98,D111,D120,D129,D138,D147,D157,D167,D177,D186,D196,D207,D217,D227)</f>
        <v>0</v>
      </c>
    </row>
  </sheetData>
  <sheetProtection algorithmName="SHA-512" hashValue="SwiXcRky2YW3HBoNG3LEZA1UPgUrN39H39bVRTmSMyC5/+uOmqjsO7UItE30K5iMLC+2y1hOekCXRHkXY73/yQ==" saltValue="QtaY/zRJt9+MYnnC/KL17A==" spinCount="100000" sheet="1" objects="1" scenarios="1"/>
  <pageMargins left="0.70833333333333304" right="0.51180555555555496" top="0.78680555555555598" bottom="0.78680555555555598" header="0.31527777777777799" footer="0.31527777777777799"/>
  <pageSetup paperSize="9" firstPageNumber="0" orientation="landscape" horizontalDpi="300" verticalDpi="300" r:id="rId1"/>
  <headerFooter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7265625" defaultRowHeight="14.5" x14ac:dyDescent="0.35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7265625" defaultRowHeight="14.5" x14ac:dyDescent="0.35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Technické podmínky</vt:lpstr>
      <vt:lpstr>List2</vt:lpstr>
      <vt:lpstr>List3</vt:lpstr>
    </vt:vector>
  </TitlesOfParts>
  <Company>Janáčkova akademie múzických umění v Brně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dc:description/>
  <cp:lastModifiedBy>Miroslav Šlégl</cp:lastModifiedBy>
  <cp:revision>11</cp:revision>
  <cp:lastPrinted>2020-03-11T09:53:23Z</cp:lastPrinted>
  <dcterms:created xsi:type="dcterms:W3CDTF">2015-04-02T08:33:13Z</dcterms:created>
  <dcterms:modified xsi:type="dcterms:W3CDTF">2020-04-03T08:43:45Z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