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legl\Documents\VZ OP 3 V II\HW vybavení ateliéru světelného designu\Vysvětlení ZD\"/>
    </mc:Choice>
  </mc:AlternateContent>
  <xr:revisionPtr revIDLastSave="0" documentId="8_{4BF0BA06-1BB4-4245-8C9B-D252FEB7AB52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 Část 1 - IT" sheetId="5" r:id="rId1"/>
    <sheet name="Část 2 - Media server" sheetId="4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81" i="5" l="1"/>
  <c r="D105" i="4" l="1"/>
  <c r="D26" i="4"/>
  <c r="D25" i="5"/>
  <c r="D36" i="5"/>
  <c r="D47" i="5"/>
  <c r="D58" i="5"/>
  <c r="D73" i="5"/>
  <c r="D85" i="5"/>
  <c r="D97" i="5"/>
  <c r="D107" i="5"/>
  <c r="D122" i="5"/>
  <c r="D139" i="5"/>
  <c r="D157" i="5"/>
  <c r="D167" i="5"/>
  <c r="D178" i="5"/>
  <c r="D189" i="5"/>
  <c r="D200" i="5"/>
  <c r="D210" i="5"/>
  <c r="D220" i="5"/>
  <c r="D230" i="5"/>
  <c r="D240" i="5"/>
  <c r="D250" i="5"/>
  <c r="D260" i="5"/>
  <c r="D270" i="5"/>
  <c r="D280" i="5"/>
  <c r="D290" i="5"/>
  <c r="D300" i="5"/>
  <c r="D310" i="5"/>
  <c r="D320" i="5"/>
  <c r="D330" i="5"/>
  <c r="D340" i="5"/>
  <c r="D350" i="5"/>
  <c r="D360" i="5"/>
  <c r="D369" i="5"/>
  <c r="D379" i="5"/>
  <c r="D38" i="4"/>
  <c r="D139" i="4" s="1"/>
  <c r="D49" i="4"/>
  <c r="D61" i="4"/>
  <c r="D75" i="4"/>
  <c r="D87" i="4"/>
  <c r="D96" i="4"/>
  <c r="D113" i="4"/>
  <c r="D121" i="4"/>
  <c r="D129" i="4"/>
  <c r="D137" i="4"/>
</calcChain>
</file>

<file path=xl/sharedStrings.xml><?xml version="1.0" encoding="utf-8"?>
<sst xmlns="http://schemas.openxmlformats.org/spreadsheetml/2006/main" count="912" uniqueCount="379">
  <si>
    <t>Položka č. 6</t>
  </si>
  <si>
    <t>Položka č. 7</t>
  </si>
  <si>
    <t>Položka č. 8</t>
  </si>
  <si>
    <t>Položka č. 9</t>
  </si>
  <si>
    <t>Položka č. 10</t>
  </si>
  <si>
    <t>Položka č. 11</t>
  </si>
  <si>
    <t>Cena za 2 kusy (Kč bez DPH)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</si>
  <si>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</si>
  <si>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</si>
  <si>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</si>
  <si>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</si>
  <si>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</si>
  <si>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</si>
  <si>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</si>
  <si>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</si>
  <si>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</si>
  <si>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</si>
  <si>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</si>
  <si>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Položka č. 4</t>
  </si>
  <si>
    <t>Položka č. 5</t>
  </si>
  <si>
    <t>Nabízený model</t>
  </si>
  <si>
    <t>Technické parametry nabízeného modelu</t>
  </si>
  <si>
    <t>Cena za 1 kus (Kč bez DPH)</t>
  </si>
  <si>
    <t>Položka č. 12</t>
  </si>
  <si>
    <t>Položka č. 13</t>
  </si>
  <si>
    <t>Položka č. 14</t>
  </si>
  <si>
    <t>Položka č. 15</t>
  </si>
  <si>
    <t>Položka č. 16</t>
  </si>
  <si>
    <t>Položka č. 17</t>
  </si>
  <si>
    <t>Cena za 4 kusy (Kč bez DPH)</t>
  </si>
  <si>
    <t>úložiště</t>
  </si>
  <si>
    <t>operační paměť RAM</t>
  </si>
  <si>
    <t>základní deska</t>
  </si>
  <si>
    <t>zdroj</t>
  </si>
  <si>
    <t>Cena za 3 kusy (Kč bez DPH)</t>
  </si>
  <si>
    <t>Položka č. 19</t>
  </si>
  <si>
    <t>Položka č. 20</t>
  </si>
  <si>
    <t>Položka č. 21</t>
  </si>
  <si>
    <t>Položka č. 22</t>
  </si>
  <si>
    <t>Položka č. 23</t>
  </si>
  <si>
    <t>Položka č. 18</t>
  </si>
  <si>
    <t>Cena celkem bez DPH</t>
  </si>
  <si>
    <t>24 měsíců</t>
  </si>
  <si>
    <t>Záruka</t>
  </si>
  <si>
    <t>Vidlice typ E, zakončení rovné, kabel z PVC, zásuvky - plast ABS, barva oranžová, max. proudové zatížení až 16 A</t>
  </si>
  <si>
    <t>Další vlastnosti</t>
  </si>
  <si>
    <t>Prodlužovací silový kabel 230V, délka 20m</t>
  </si>
  <si>
    <t>Popis</t>
  </si>
  <si>
    <t>Požadované technické parametry</t>
  </si>
  <si>
    <t>prodlužovací kabel 20m</t>
  </si>
  <si>
    <t>Vidlice typ E, zakončení zahnuté, kabel z PVC, zásuvky - plast ABS, barva černá, s vypínačem, max. proudové zatížení až 10 A</t>
  </si>
  <si>
    <t>Prodlužovací silový kabel 230V, délka 6m, 6 zásuvek</t>
  </si>
  <si>
    <t>prodlužovací kabel 6m, 6 zásuvek, s vypínačem</t>
  </si>
  <si>
    <t>Cena za 6 kusů (Kč bez DPH)</t>
  </si>
  <si>
    <t>Vidlice typ E, zakončení zahnuté, kabel z PVC, zásuvky - plast ABS, barva černá, bez vypínače, max. proudové zatížení až 10 A</t>
  </si>
  <si>
    <t>Prodlužovací silový kabel 230V, délka 5m, 5 zásuvek</t>
  </si>
  <si>
    <t>prodlužovací kabel 5m, 5 zásuvek</t>
  </si>
  <si>
    <t>Prodlužovací silový kabel 230V, délka 2m, 4 zásuvky</t>
  </si>
  <si>
    <t>prodlužovací kabel 2m, 4 zásuvky</t>
  </si>
  <si>
    <t>1x XLR 5pin – male/ 1x XLR 5-pin – female; postříbřené mosazné kontakty, jádro – polyamid, tělo – poniklovaná slitina zinku, odlehčení tahu kabelu – polyacetal, patka – polyurethan, západkový zámek</t>
  </si>
  <si>
    <t>Konektory</t>
  </si>
  <si>
    <t>DMX AES/EBU, impednace 110 Ohm, průřez vodičů min.2x0,30mm + pletné stínění, materiál měď; průměr kabelu max. 6,5mm, flexibilní obal (guma, PVC), barva černá</t>
  </si>
  <si>
    <t>Kabel</t>
  </si>
  <si>
    <t>Profesionální flexibilní kabel AES/EBU impednace 110 Ohm s konektory XLR (samec/samice); délka 15m</t>
  </si>
  <si>
    <t>DMX kabel 15m, XLR-XLR 5pin</t>
  </si>
  <si>
    <t>Profesionální flexibilní kabel AES/EBU impednace 110 Ohm s konektory XLR (samec/samice); délka 3m</t>
  </si>
  <si>
    <t>DMX kabel 3m, XLR-XLR 5pin</t>
  </si>
  <si>
    <t>1 x AA baterie 1,5V</t>
  </si>
  <si>
    <t>napájení</t>
  </si>
  <si>
    <t>LCD B&amp;W, Segment type</t>
  </si>
  <si>
    <t>Displej</t>
  </si>
  <si>
    <t>okolní světlo 2.50 lx to 200,000 lx; 0.23 to 18,600 fc</t>
  </si>
  <si>
    <t>Rozsah měření</t>
  </si>
  <si>
    <t>Lux/FC</t>
  </si>
  <si>
    <t>Výstup naměřených dat</t>
  </si>
  <si>
    <t>pevná hlava, jednoduchý, průběžný a zpožděný mód</t>
  </si>
  <si>
    <t>Systém měření</t>
  </si>
  <si>
    <t>SPD</t>
  </si>
  <si>
    <t>Senzor</t>
  </si>
  <si>
    <t>monitoring intenzity osvětlení</t>
  </si>
  <si>
    <t>Použití</t>
  </si>
  <si>
    <t>Illuminometr</t>
  </si>
  <si>
    <t>Kapacita paměti: až 999 údajů, Funkce předvolby, Otočná hlava 270°, Automatické vypnutí, Automatické nastavení jasu, Rozhraní USB 2.0</t>
  </si>
  <si>
    <t>Další funkce</t>
  </si>
  <si>
    <t>dotykový, barevný LCD displej s úhlopříčkou min. 4"</t>
  </si>
  <si>
    <t>formáty JPEG, BMP, PNG</t>
  </si>
  <si>
    <t>Výstup grafu rozložení spektra</t>
  </si>
  <si>
    <t>okolní světlo (1 – 200 000 lx = 0,09 – 18 600 fc), záblesk (20 – 20 500 lx), barevná teplota (od 1.563 do 100.000)</t>
  </si>
  <si>
    <t>formát CSV</t>
  </si>
  <si>
    <t>Intenzita osvětlení, Barevná teplota, Diagramy (např. CIE1931, CIE1964 nebo CIE1976), Index podání barev (CRI), Souřadnice chromatičnosti, Vrcholová vlnová délka</t>
  </si>
  <si>
    <t>Možnosti měření</t>
  </si>
  <si>
    <t>lineární snímač CMOS</t>
  </si>
  <si>
    <t>Měří všechny světelné zdroje např.: LED, HMI, Zářivky, Přirozené osvětlení</t>
  </si>
  <si>
    <t>Průmyslový spektrometr s dotykovým displejem</t>
  </si>
  <si>
    <t>Možnost individuálního nastavení pozice jednotlivých výstupů ve vstupním obraze;
Podpora externí synchronizace (ze vstupních obrazů nebo sync na BlackBurst na dedikovaném konektoru). 
Ovládání pomocí SDK nebo aplikace v PC. 
Připojení ovládací aplikace v PC pomocí ethernetu nebo USB.</t>
  </si>
  <si>
    <t>Podpora vstupního rozlišení až do 8K x 8K</t>
  </si>
  <si>
    <t>Rozlišení</t>
  </si>
  <si>
    <t>4x HDMI s podporou rozlišení 1080p@60Hz, 1200p@60Hz a datového toku 165 Mpix/s.</t>
  </si>
  <si>
    <t>Výstupy</t>
  </si>
  <si>
    <t xml:space="preserve">1x DP (podpora DP1.2, rozlišení až 2160p@60Hz, nebo ekvivalentu s datovým tokem     do 616 Mpix/s);  2x HDMI (podpora HDMI1.4, rozlišení až 2160p@60Hz při kódování barev 4:2:0, nebo ekvivalentu s datovým tokem do 297 Mpix/s). </t>
  </si>
  <si>
    <t>Vstupy</t>
  </si>
  <si>
    <t>Programovatelný rozbočovač (splitter, slicer) obrazu.</t>
  </si>
  <si>
    <t>Programovatelný rozbočovač obrazu</t>
  </si>
  <si>
    <t>Podpora datového toku do 650MB/s a samplovací frekvence 170Mhz pro analog a 165MHz pro digital.</t>
  </si>
  <si>
    <t>Datový tok a samplovací frekvence</t>
  </si>
  <si>
    <t xml:space="preserve">Latence mezi vstupem signálu do serveru a jeho výstupem &lt; než 4 frame; </t>
  </si>
  <si>
    <t>Latence</t>
  </si>
  <si>
    <t>2x DVI; Zpracování každého z DVI vstupů musí být individuální a nezávislé na druhém vstupu;</t>
  </si>
  <si>
    <t>Vstupní karta pro media server s nízkou latencí, kompatibilní s položkou 2</t>
  </si>
  <si>
    <t>Vstupní karta pro mediaserver</t>
  </si>
  <si>
    <t>do racku 1U, možnost uchycení vpředu i vzadu</t>
  </si>
  <si>
    <t>Montáž</t>
  </si>
  <si>
    <r>
      <rPr>
        <i/>
        <sz val="10"/>
        <color rgb="FF000000"/>
        <rFont val="Calibri"/>
        <family val="2"/>
        <charset val="238"/>
      </rPr>
      <t xml:space="preserve">min. 4 mixy; min. 16 vrstev v každém mixu; </t>
    </r>
    <r>
      <rPr>
        <i/>
        <sz val="10"/>
        <rFont val="Calibri"/>
        <family val="1"/>
        <charset val="238"/>
      </rPr>
      <t>Podpora vstupu SMPTE Timecode po zvukové kartě; Output Manager; GUI pro ovládání serveru; Vstup pro ovládání pomocí síťových protokolů ArtNet, sACN, MANet; Podpora výměny náhledů klipů, vrstev a výstupů pro vizualizéry a osv. Pulty; Podpora vstupu a výstupu pro různé protokoly (TCP/IP, UDP, RS232, RS485, MIDI, OSC, PoKeys, SteamDeck, ArtNet, sACN); podpora skriptování v jazyce LUA; prostředí pro tvorbu virtuální zobrazovací plochy a jejího „namapování“ do fyzických výstupů; podpora projekce na zakřivené plochy; MediaManager - import a organizace medií; Možnost tvorby nebo importu vytvořených 3D objektů; Podpora deformace videa pomocí 3D modelu – tvz.“videomapping“</t>
    </r>
  </si>
  <si>
    <t>Software</t>
  </si>
  <si>
    <r>
      <rPr>
        <i/>
        <sz val="10"/>
        <color rgb="FF000000"/>
        <rFont val="Calibri"/>
        <family val="2"/>
        <charset val="238"/>
      </rPr>
      <t xml:space="preserve">1x výstup GUI – DVI-D; 4x USB 3.0; 2x LAN, 1x audio In-stereo jack 3,5; 1x audio Out-stereo jack 3,5; </t>
    </r>
    <r>
      <rPr>
        <i/>
        <sz val="10"/>
        <rFont val="Calibri"/>
        <family val="1"/>
        <charset val="238"/>
      </rPr>
      <t>Rámeček STRATA pro výměnné disky na předním panelu</t>
    </r>
  </si>
  <si>
    <t>Další vstupy/výsupy</t>
  </si>
  <si>
    <r>
      <rPr>
        <i/>
        <sz val="10"/>
        <color rgb="FF000000"/>
        <rFont val="Calibri"/>
        <family val="2"/>
        <charset val="238"/>
      </rPr>
      <t xml:space="preserve">1x DP 1.2 (rozlišení min. </t>
    </r>
    <r>
      <rPr>
        <i/>
        <sz val="10"/>
        <rFont val="Calibri"/>
        <family val="1"/>
        <charset val="238"/>
      </rPr>
      <t>4096x2160), nebo 1x DVI-DL (rozlišení min. 3840 × 1200). Osazeny oba, možnost využít pouze jeden z nich; 4x HD výstup (se splitterem)</t>
    </r>
  </si>
  <si>
    <t>Hlavní výstupy</t>
  </si>
  <si>
    <r>
      <rPr>
        <i/>
        <sz val="10"/>
        <color rgb="FF000000"/>
        <rFont val="Calibri"/>
        <family val="2"/>
        <charset val="238"/>
      </rPr>
      <t xml:space="preserve">1x systémový disk SSD 500GB; 1x disk pro média SSD 500GB, rychlost 500MB/s; </t>
    </r>
    <r>
      <rPr>
        <i/>
        <sz val="10"/>
        <rFont val="Calibri"/>
        <family val="1"/>
        <charset val="238"/>
      </rPr>
      <t xml:space="preserve">RAM: 16GB DDR4 dual channel; </t>
    </r>
  </si>
  <si>
    <t>Systém a harware</t>
  </si>
  <si>
    <t>Kompaktní a výkonný media server s místem pro interní zachytávací kartu (Capture Card) a vyměnitelný disk</t>
  </si>
  <si>
    <t>Media server</t>
  </si>
  <si>
    <t>Protokoly</t>
  </si>
  <si>
    <t>Převodník Ethernet dat do DMX</t>
  </si>
  <si>
    <t>7. Jednotková cena ze 1 ks nabízeného modelu (počítače, monitoru, notebooku, atd.) musí být vyplněna do fialového pole. Žlutá pole jsou počítána automaticky.</t>
  </si>
  <si>
    <t>6. Nesplnění kteréhokoliv z požadovaných parametrů je důvodem k vyloučení uchazeče.</t>
  </si>
  <si>
    <t>Příloha č. 1:   Technická specifikace zařízení a cenová kalkulace</t>
  </si>
  <si>
    <t>min. 24 měsíců</t>
  </si>
  <si>
    <t>min. 8MB</t>
  </si>
  <si>
    <t>Vyrovnávací paměť</t>
  </si>
  <si>
    <t>HDD</t>
  </si>
  <si>
    <t>Typ úložiště</t>
  </si>
  <si>
    <t>USB 3.2 Gen 1 (USB 3.0), Micro USB-B</t>
  </si>
  <si>
    <t>Eterní rozhraní</t>
  </si>
  <si>
    <t>Externí HDD disk s rozhraním USB a kapacitou min. 2000 GB</t>
  </si>
  <si>
    <t>Externí disk 2,5“, 2TB</t>
  </si>
  <si>
    <t>Položka č. 33</t>
  </si>
  <si>
    <t>min. 36 měsíců</t>
  </si>
  <si>
    <t>Tiché citlivé klávesy s nízkým profilem, odolná proti polití, základní multimediální klávesy (play, stop, pauza, hlasitost), nastavitelná výška, CZ popisky kláves, Windows 10 a Apple kompatibilní.</t>
  </si>
  <si>
    <t>USB</t>
  </si>
  <si>
    <t>Rozhraní</t>
  </si>
  <si>
    <t>Odolná, drátová USB klávesnice s CZ znakovou sadou</t>
  </si>
  <si>
    <t>Klávesnice CZ, USB</t>
  </si>
  <si>
    <t>Položka č. 32</t>
  </si>
  <si>
    <t>Windows 10, OS X</t>
  </si>
  <si>
    <t>Kompatibilita</t>
  </si>
  <si>
    <t>min. 1000 dpi</t>
  </si>
  <si>
    <t xml:space="preserve">Optické rozlišení </t>
  </si>
  <si>
    <t xml:space="preserve">USB </t>
  </si>
  <si>
    <t>drátová, třítlačítková optická myš</t>
  </si>
  <si>
    <t>Drátová optická myš</t>
  </si>
  <si>
    <t>Položka č. 31</t>
  </si>
  <si>
    <t>Kompatibilní s min. HDMI 1.3; podpora DHCP 1.4; přepínač vstupního signálu (vstupní signál z HDMI nebo RJ45) na vysílači i přijímači; přenos IR řídících signálů</t>
  </si>
  <si>
    <t>Další valstnosti</t>
  </si>
  <si>
    <t>až 10.2Gbps</t>
  </si>
  <si>
    <t xml:space="preserve">datový tok </t>
  </si>
  <si>
    <t>4K/1080p/720p/576p/576i/480p/480i</t>
  </si>
  <si>
    <t>podporovaná rozlišení</t>
  </si>
  <si>
    <t>Kaskádovací extender umožňuje přenést HDMI 4K nebo FULL HD signál až na vzdálenost na 120m přes datový kabel Cat5/6, bez zpoždění. Umožňuje zapojovat přijímače za sebou do kaskády a vytvořit řetězec stejných monitorů.</t>
  </si>
  <si>
    <t>Extender 4K HDMI přes Cat5/6</t>
  </si>
  <si>
    <t>Položka č. 30</t>
  </si>
  <si>
    <t>korekce chyb (FEC), barva černá</t>
  </si>
  <si>
    <t>další vlastnosti</t>
  </si>
  <si>
    <t>min. DisplyPort 1.4, sestupně kompatibilní se staršími standardy DisplayPortu, podpora rozlišení až do 8K @ 60Hz, podpora komprese datového toku (DSC) 1.2, podpora až 32 zvukových kanálů Inline</t>
  </si>
  <si>
    <t xml:space="preserve">verze </t>
  </si>
  <si>
    <t>2x DisplayPort – samec, konektory – rovné, zámky konektorů</t>
  </si>
  <si>
    <t>konektory</t>
  </si>
  <si>
    <r>
      <rPr>
        <sz val="10"/>
        <color rgb="FF000000"/>
        <rFont val="Calibri"/>
        <family val="2"/>
        <charset val="1"/>
      </rPr>
      <t xml:space="preserve">Propojovací DisplayPort kabel, délka 3m,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</si>
  <si>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kabel</t>
  </si>
  <si>
    <t>kabel DisplayPort 3m</t>
  </si>
  <si>
    <t>Položka č. 29</t>
  </si>
  <si>
    <t>barva černá</t>
  </si>
  <si>
    <t>min. HDMI 1.3; DisplyPort 1.1, přenos digitálního obrazu a zvuku, podpora rozlišení Full HD</t>
  </si>
  <si>
    <t xml:space="preserve">1x HDMI A – samec, 1x DisplayPort – samec, konektory - rovné </t>
  </si>
  <si>
    <r>
      <rPr>
        <sz val="10"/>
        <color rgb="FF000000"/>
        <rFont val="Calibri"/>
        <family val="2"/>
        <charset val="1"/>
      </rPr>
      <t xml:space="preserve">Propojovací HDMI – DisplayPort kabel, délka 3m,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</si>
  <si>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kabel HDMI – DisplayPort 3m</t>
  </si>
  <si>
    <t>Položka č. 28</t>
  </si>
  <si>
    <r>
      <rPr>
        <sz val="10"/>
        <color rgb="FF000000"/>
        <rFont val="Calibri"/>
        <family val="2"/>
        <charset val="1"/>
      </rPr>
      <t xml:space="preserve">Propojovací HDMI – DisplayPort kabel, délka 2m,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</si>
  <si>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kabel HDMI – DisplayPort 2m</t>
  </si>
  <si>
    <t>Položka č. 27</t>
  </si>
  <si>
    <t>min. HDMI 1.3 přenos digitálního obrazu, podpora rozlišení Full HD</t>
  </si>
  <si>
    <t xml:space="preserve">1x HDMI A – samec, 1x DVI – samec, kvalitní pozlacené konektory - rovné </t>
  </si>
  <si>
    <r>
      <rPr>
        <sz val="10"/>
        <color rgb="FF000000"/>
        <rFont val="Calibri"/>
        <family val="2"/>
        <charset val="1"/>
      </rPr>
      <t xml:space="preserve">Propojovací HDMI - DVI kabel, délka 1,8m,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</si>
  <si>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kabel HDMI-DVI 1,8m</t>
  </si>
  <si>
    <t>Položka č. 26</t>
  </si>
  <si>
    <t>trojité stínění, ochrana proti rušení EMI a RFI, barva černá</t>
  </si>
  <si>
    <t>min. HDMI 2.1 přenos digitálního obrazu i zvuku, podpora rozlišení 8K, 4K, 2K, Full HD; podpora ARC, 3D a Ethernetu;</t>
  </si>
  <si>
    <t xml:space="preserve">2x HDMI A - samec, kvalitní pozlacené konektory - rovné </t>
  </si>
  <si>
    <r>
      <rPr>
        <sz val="10"/>
        <color rgb="FF000000"/>
        <rFont val="Calibri"/>
        <family val="2"/>
        <charset val="1"/>
      </rPr>
      <t xml:space="preserve">Propojovací HDMI kabel, délka 1m,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</si>
  <si>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HDMI kabel 1m</t>
  </si>
  <si>
    <t>Položka č. 25</t>
  </si>
  <si>
    <r>
      <rPr>
        <sz val="10"/>
        <color rgb="FF000000"/>
        <rFont val="Calibri"/>
        <family val="2"/>
        <charset val="1"/>
      </rPr>
      <t xml:space="preserve">Propojovací HDMI kabel, délka 2m,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</si>
  <si>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HDMI kabel 2m</t>
  </si>
  <si>
    <t>Položka č. 24</t>
  </si>
  <si>
    <t>min. HDMI 2.0 přenos digitálního obrazu i zvuku, podpora rozlišení 4K, 2K, Full HD; podpora ARC, 3D a Ethernetu;</t>
  </si>
  <si>
    <r>
      <rPr>
        <sz val="10"/>
        <color rgb="FF000000"/>
        <rFont val="Calibri"/>
        <family val="2"/>
        <charset val="1"/>
      </rPr>
      <t xml:space="preserve">Propojovací HDMI kabel, délka 3m,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</si>
  <si>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HDMI kabel 3m</t>
  </si>
  <si>
    <r>
      <rPr>
        <sz val="10"/>
        <color rgb="FF000000"/>
        <rFont val="Calibri"/>
        <family val="2"/>
        <charset val="1"/>
      </rPr>
      <t xml:space="preserve">Propojovací HDMI kabel, délka 10m,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</si>
  <si>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HDMI kabel 10m</t>
  </si>
  <si>
    <t>min. HDMI 1.4 přenos digitálního obrazu i zvuku, podpora rozlišení 4K, 2K, Full HD; podpora ARC, 3D a Ethernetu;</t>
  </si>
  <si>
    <r>
      <rPr>
        <sz val="10"/>
        <color rgb="FF000000"/>
        <rFont val="Calibri"/>
        <family val="2"/>
        <charset val="1"/>
      </rPr>
      <t xml:space="preserve">Propojovací HDMI kabel, délka 20m,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</si>
  <si>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HDMI kabel 20m</t>
  </si>
  <si>
    <r>
      <rPr>
        <sz val="10"/>
        <color rgb="FF000000"/>
        <rFont val="Calibri"/>
        <family val="2"/>
        <charset val="1"/>
      </rPr>
      <t xml:space="preserve">Propojovací HDMI kabel, délka 30m, materiál – meď, </t>
    </r>
    <r>
      <rPr>
        <sz val="10"/>
        <color rgb="FF000000"/>
        <rFont val="Calibri"/>
        <family val="2"/>
        <charset val="238"/>
      </rPr>
      <t>felxibilní obal (guma, PVC)</t>
    </r>
  </si>
  <si>
    <t>HDMI kabel 30m</t>
  </si>
  <si>
    <t>Délka 3m; zakončení rovné; barva černá</t>
  </si>
  <si>
    <t xml:space="preserve">USB 3.0 (až 5Gbps), zpětně USB 2.0 kompatibilní </t>
  </si>
  <si>
    <t>Verze</t>
  </si>
  <si>
    <t>2x USB A – samec</t>
  </si>
  <si>
    <t>Propojovací USB 3.0 kabel s kvalitním stíněním</t>
  </si>
  <si>
    <t>Propojovací USB 3.0 kabel 3m</t>
  </si>
  <si>
    <t>Délka 2m; zakončení rovné; barva černá</t>
  </si>
  <si>
    <t>Propojovací USB 3.0 kabel 2m</t>
  </si>
  <si>
    <t>Délka 20m; zakončení rovné; USB zesilovač je integrován v rozšířeném konektoru kabelu; barva černá</t>
  </si>
  <si>
    <t>USB A – samec; USB A – samice</t>
  </si>
  <si>
    <t xml:space="preserve">Konektory </t>
  </si>
  <si>
    <t>Aktivní, stíněný, prodlužovací USB 3.0 kabel, který pracuje na principu transparentního USB HUBu a zesiluje průchozí signál tak, že umožní prodloužit celkovou délku USB kabeláže.</t>
  </si>
  <si>
    <t>Prodlužovací USB kabel s repeaterem 20m</t>
  </si>
  <si>
    <t>Délka 10m; zakončení rovné; USB zesilovač je integrován v rozšířeném konektoru kabelu; barva černá</t>
  </si>
  <si>
    <t>Aktivní, stíněný, prodlužovací USB 3.0 kabel, který pracuje na principu transparentního USB HUBu a zesiluje průchozí signál tak, že umožní prodloužit celkovou délku USB kabeláže</t>
  </si>
  <si>
    <t>Prodlužovací USB kabel s repeaterem 10m</t>
  </si>
  <si>
    <t>naklápění: +/- 15°; otáčení: 180°; rotace: 360°; Materiál: ocel, slitina hliníku; Montáž na pracovní desky 20-60 mm šroubavacím úchytem; Kabelový management</t>
  </si>
  <si>
    <t>integrovaný v noze stojanu, min. 3x USB 3.0</t>
  </si>
  <si>
    <t>USB hub</t>
  </si>
  <si>
    <t>VESA 75 x 75, 100 x 100</t>
  </si>
  <si>
    <t>Montáž displeje</t>
  </si>
  <si>
    <t>min. 15 kg</t>
  </si>
  <si>
    <t>Nosnost</t>
  </si>
  <si>
    <t>Flexibilní držák pro LCD monitor 16:9 až 43“ a ultra-širokoúhlé až 49“ a integrovaným USB hubem</t>
  </si>
  <si>
    <t>Stolní držák pro LCD monitor do 43“</t>
  </si>
  <si>
    <t>naklápění: +/- 15°; otáčení: 180°; rotace: 360°; Materiál: ocel, slitina hliníku; Montáž na pracovní desky 20-65 mm šroubavacím úchytem; Kabelový management</t>
  </si>
  <si>
    <t>min. 15 kg na monitor</t>
  </si>
  <si>
    <t>Flexibilní držák se dvěma rameny pro 2 monitory LCD 16:9 až 34“ a ultra-širokoúhlé až 29“ a integrovaným USB hubem</t>
  </si>
  <si>
    <t>Stolní držák pro 2x LCD monitory do 34"</t>
  </si>
  <si>
    <t>min. 1500g</t>
  </si>
  <si>
    <t xml:space="preserve">Nerezové ložisko v kloubu; eloxované díly; </t>
  </si>
  <si>
    <t>závit ¼" na obou koncích + redukce na „sáňky“</t>
  </si>
  <si>
    <t>Uchycení</t>
  </si>
  <si>
    <t>k uchycení zrcadlovek, videokamer, odrazných desek a dalšího příslušenství</t>
  </si>
  <si>
    <t xml:space="preserve">univerzální min. 25cm dlouhé multifunkční rameno, které lze snadno uzamknout v různých polohách jediným šroubem </t>
  </si>
  <si>
    <t>Multifunkční rameno 10“</t>
  </si>
  <si>
    <t>Šroubovací, kovová, trubková svorka s roztečí min. 35mm; připojená k ramenu pomocí stativového čepu se závitem (součást ramene) a objímky se šroubem (součást úchytu)</t>
  </si>
  <si>
    <t>Uchycení 2</t>
  </si>
  <si>
    <t>Pružinová svorka min. 75mm široká; rozvor min. 45mm; pevně připojená k ramenu</t>
  </si>
  <si>
    <t>Uchycení 1</t>
  </si>
  <si>
    <t>Délka min.: 50cm; průměr min.: 15mm</t>
  </si>
  <si>
    <t>Rozměry</t>
  </si>
  <si>
    <t>Flexibilní rameno tzv. „husí krk“ pro uchycení světel, záblesků, nebo odrazných médii, atd. se dvěma různými typy svorek na obou koncích</t>
  </si>
  <si>
    <t>Ohebný držák na stůl</t>
  </si>
  <si>
    <t>Windows 10; 64-bit</t>
  </si>
  <si>
    <t>Operační systém</t>
  </si>
  <si>
    <t>interní vypalovačka DVD±RW; rozhraní SATA; podpora M-Disc; Rychlost čtení: DVD+R: 16X, DVD+RW: 13X, DVD-RW: 8X, CD-R: 48X; Rychlost zápisu: DVD+R: 24X, DVD+RW: 8X, DVD-RW: 6X, CD-R : 48X</t>
  </si>
  <si>
    <t>DVD mechanika</t>
  </si>
  <si>
    <t>PCI-Express adaptér, 802.11n//b/g; 2,4GHz; rychlost min.300Mbps; šifrování WPA/WPA2</t>
  </si>
  <si>
    <t>wifi</t>
  </si>
  <si>
    <t xml:space="preserve">1x SSD 500 GB; disk M.2 (PCIe 3.0 4x NVMe), TLC (Triple-Level Cell), min. rychlost čtení 2100MB/s, min. rychlost zápisu 1500MB/s, životnost min. 200TBW; 
1x HDD 3,5", 1 TB; min. 7 200 otáček; Cache 64 MB; Rozhraní SATA III (6 Gbit/s); MTBF min. 1200000 hodin; Spolehlivost min. 600000 cyklů                                    </t>
  </si>
  <si>
    <t>min. 2x16 GB, 3200 MHz, DDR4</t>
  </si>
  <si>
    <t>kompatibilní s použitým CPU; chlazení vzduchové - 2 ventilátory, min. 7 heatpipes; tichý provoz max. 25 dBA; TDP min. 240W</t>
  </si>
  <si>
    <t>chladič procesoru</t>
  </si>
  <si>
    <t xml:space="preserve">min. 8 jader; min. 13000 passmark bodu dle: https://www.cpubenchmark.net/ </t>
  </si>
  <si>
    <t>CPU</t>
  </si>
  <si>
    <t xml:space="preserve">rozhraní PCI-Express 3.0 x16; min. 8GB GDDR6; grafické výstupy min.: 1x HDMI (v. 2.0, 2x Disply port (v. 1.4), DVI, USB-C; podpora DirectX 12, OpenGL 4.5; </t>
  </si>
  <si>
    <t>GPU</t>
  </si>
  <si>
    <t>midi tower, černá, kompaktní, odhlučněná, bez RGB efektů, prachové filtry, tiché větrání, I/0 panel min.: 1x USB 3.0, 1x USB 2.0, 1x audio (jack 3,5 - výstup), 1x mikrofon jack3,5 - vstup), čtečka SD karet (class 10)</t>
  </si>
  <si>
    <t>skříň</t>
  </si>
  <si>
    <t>formát Micro ATX, patice LGA 1151, min. konektivita: 4x DDR4; 2x PCIEx16; 6x SATA III; 2x M.2;  3x USB 3.1; 1x USB-C; 2x USB 2.0, Ethernet; DVI, HDMI, VGA (D-Sub)</t>
  </si>
  <si>
    <t>semimodulární, aktivní ATX zdroj; výkon min.550W;  tichý provoz; kompatibilní s požitými komponenty</t>
  </si>
  <si>
    <t>Výkonná a tichá PC sestava pro plynulou práci s videem v UHD rozlišení 4K; sestava "na míru", včetně sestavení a otestování</t>
  </si>
  <si>
    <t>Výkonná PC sestava pro práci s videem v UHD rozlišení</t>
  </si>
  <si>
    <t>kompatibilní s použitým CPU; měděná základna a heatpipes s hliníkovým žebrováním; tichý provoz max. 18 dBA, 2 ventilátory, min. 4 heatpipes; TDP min. 100W</t>
  </si>
  <si>
    <t>pasivní chlazení; rozhraní PCIe 3.0; min. 4GB GDDR5; výstupy: min. 1x HDMI, 2x DP; podpora DirectX 12</t>
  </si>
  <si>
    <t>midi tower, černá, kompaktní, odhlučněná, bez RGB efektů, prachové filtry, tiché větrání, I/0 panel min.: 2x USB 3.0, 1x USB 2.0, 1x audio (jack 3,5 - výstup), 1x mikrofon jack3,5 - vstup), čtečka SD karet (class 10)</t>
  </si>
  <si>
    <t xml:space="preserve">plně modulární ATX zdroj; výkon min. 550W; 100% pasivní chlazení, hlučnost 0 dBA; </t>
  </si>
  <si>
    <t>Maximálně tichá a výkonná PC pracovní stanice pro ovládání AV technologií na live postu v hledišti, sestava "na míru" včetně sestavení a otestování</t>
  </si>
  <si>
    <t>Tichá PC sestava pro live perfomance</t>
  </si>
  <si>
    <t>36 měsíců</t>
  </si>
  <si>
    <t>USB myš a klávesnice součástí dodávky</t>
  </si>
  <si>
    <t>Další příslušenství</t>
  </si>
  <si>
    <t>WLAN; GLAN; Wi-Fi a/b/g/n/ac/ax; Bluetooth v. 5.0</t>
  </si>
  <si>
    <t>Síť a komunikace</t>
  </si>
  <si>
    <t>6x USB 3.1 (2x Gen 1, 4x Gen 2); 1x USB C, Gen 2; HDMI, DP; RJ-45; 1x výstup pro sluchátka; 1x kombinovaný konektor sluchátek/mikrofonu; 1x zvukový výstup (line out) jack 3,5</t>
  </si>
  <si>
    <t>Konektivita</t>
  </si>
  <si>
    <t>SSD disk s min. kapacitou 256 GB; Volné pozice interních jednotek: 1x M.2 SSD 2280, 1x 2,5“; Optická mechanika: DVD</t>
  </si>
  <si>
    <t>Úložiště</t>
  </si>
  <si>
    <t>min. 8 GB RAM, 2666 MHz, DDR4, min. 2 paměťové sloty SODIMM (1 volný)</t>
  </si>
  <si>
    <t>Operační paměť RAM</t>
  </si>
  <si>
    <t xml:space="preserve">min. 6 jader;  min. 9189 passmark bodu dle: https://www.cpubenchmark.net/ </t>
  </si>
  <si>
    <t>Úhlopříčka displeje min. 23,8“; typ IPS; rozlišení min. 1920 x 1080 (Full HD)</t>
  </si>
  <si>
    <t>Displej/Grafika</t>
  </si>
  <si>
    <t>Výkonný osobní počítač All-In-One pro náročné aplikace a multitasking</t>
  </si>
  <si>
    <t>All-In-One PC pracovní stanice</t>
  </si>
  <si>
    <t>černá</t>
  </si>
  <si>
    <t xml:space="preserve">Barva </t>
  </si>
  <si>
    <t>součást dodávky, odnímatelný, montáž VESA 100mm</t>
  </si>
  <si>
    <t>Stojan</t>
  </si>
  <si>
    <t>2x USB, VGA, DVI</t>
  </si>
  <si>
    <t>Dotykový; Úhlopříčka 19“ (48,26 cm); Rozlišení min. 1280 x 1024 (SXGA), technologie LED TN, poměr stran 5:4, jas min. 225 cd/m2, zorné úhly min. 170/160, kontrast min. 1000:1, barvy min. 16,7 miliónů; povrch matný</t>
  </si>
  <si>
    <t>Display</t>
  </si>
  <si>
    <t>Dotykový monitor 19“</t>
  </si>
  <si>
    <t>Barva</t>
  </si>
  <si>
    <t>max. 10kg</t>
  </si>
  <si>
    <t>Hmotnost</t>
  </si>
  <si>
    <t>výškově nastavitelný (130 mm),  naklápění (-5° až 21°), Svislé otočení (-30° až 30°); montáž VESA 100mm</t>
  </si>
  <si>
    <t xml:space="preserve">4 x USB 3 typ A; 1 x USB 3.0 typ B; 1x USB typ C; 1x HDMI 2.0; 1x DP; </t>
  </si>
  <si>
    <t>jack 3,5 mm</t>
  </si>
  <si>
    <t>Audio rozhraní</t>
  </si>
  <si>
    <t>Úhlopříčka min. 31,5“ (80,01 cm); nativní rozlišení: 3840 x 2160 (4K UHD), technologie IPS, LED podsvícení, poměr stran 16:9, jas min. 400 cd/m2, zorné úhly min. 178/178, kontrast min. 1300:1, barvy min. 1073 miliónů; povrch antireflexní – matný; podpora HDR</t>
  </si>
  <si>
    <t>LED monitor 32" UHD</t>
  </si>
  <si>
    <t>max. 7kg</t>
  </si>
  <si>
    <t>výškově nastavitelný (130 mm),  naklápění (-5° až 21°), Svislé otočení (-45° až 45°); montáž VESA 100mm</t>
  </si>
  <si>
    <t>4 x USB 3 typ A; 1x HDMI 2.0; 1x DP; 1x miniDP</t>
  </si>
  <si>
    <t>Úhlopříčka 27“ (68,58 cm); nativní rozlišení: 3840 x 2160 (4K UHD), technologie IPS, LED podsvícení, poměr stran 16:9, jas min. 350 cd/m2, zorné úhly min. 178/178, kontrast min. 1300:1, barvy min. 1070 miliónů; povrch antireflexní – matný; podpora HDR</t>
  </si>
  <si>
    <t>LED monitor 27“ UHD</t>
  </si>
  <si>
    <t>Do racku U1, na zeď, na lištu</t>
  </si>
  <si>
    <t>DHCP (server, snooping, client); Access Control List (ACL); IGMP pozorování; Šifrování/zabezpečení: 802.1x RADIUS,SNMP; Ochrana statického portu; SSH/SSL podpora; MAC-based authentication</t>
  </si>
  <si>
    <t>Bezpečnost</t>
  </si>
  <si>
    <t>Podpora 10G; zrcadlení portů; plně duplexní režim; DHCP klient; protokol STP; Podpora VLAN (1023 VLANs); Podpora pro multicast; Podpora napájení po Ethernetu PoE (max. 146 W)</t>
  </si>
  <si>
    <t>SNMP 1, RMON 1, RMON 2, Telnet, SNMP 3, SNMP 2c, HTTP, TFTP, CLI</t>
  </si>
  <si>
    <t>Protokol vzdálené správy</t>
  </si>
  <si>
    <t>Typ přepínače: managed; QoS; ARP inspekce</t>
  </si>
  <si>
    <t>Funkce managementu</t>
  </si>
  <si>
    <t xml:space="preserve">IEEE 802.11ac,IEEE 802.1D,IEEE 802.1Q,IEEE 802.1ab,IEEE 802.1p,IEEE 802.1s,IEEE 802.1w,IEEE 802.1x,IEEE 802.3ab,IEEE 802.3ad,IEEE 802.3ah,IEEE 802.3az,IEEE 802.3x,IEEE 802.3z </t>
  </si>
  <si>
    <t>Síťové standardy</t>
  </si>
  <si>
    <t>32 Gb/s</t>
  </si>
  <si>
    <t>Přepínací kapacita</t>
  </si>
  <si>
    <t>10 x 10/100/1000 (PoE+)</t>
  </si>
  <si>
    <t>Typ portů</t>
  </si>
  <si>
    <t>8 přepínaných ethernet portů RJ-45; 2x gigabite Ethernet</t>
  </si>
  <si>
    <t>Porty</t>
  </si>
  <si>
    <t>Řízený 8-mi portový switch</t>
  </si>
  <si>
    <t>max. 20 x 10 x 15</t>
  </si>
  <si>
    <t>Rozměry (V x Š x H)</t>
  </si>
  <si>
    <t>sluchátkový výstup jack 3,5 na pravém satelitu</t>
  </si>
  <si>
    <t>dva nezávislé audio-vstupy jack 3,5 (PC IN a Aux IN)</t>
  </si>
  <si>
    <t>01 – 30W</t>
  </si>
  <si>
    <t>Výkon</t>
  </si>
  <si>
    <t>Pár výkonných reproduktorů k PC v černé barvě, ovládání hlasitosti na pravém satelitu pro oba reproduktory; průměr membrány měniče 3“</t>
  </si>
  <si>
    <t>Multimediální reproduktory k PC</t>
  </si>
  <si>
    <t>USB 2</t>
  </si>
  <si>
    <t>integrovaný stereofonní mikrofon</t>
  </si>
  <si>
    <t>Audio</t>
  </si>
  <si>
    <t>autofocus</t>
  </si>
  <si>
    <t>Typ zaostření</t>
  </si>
  <si>
    <t>78°</t>
  </si>
  <si>
    <t xml:space="preserve">Zorné pole </t>
  </si>
  <si>
    <t>1080p/30 fps – 720p/60 fps</t>
  </si>
  <si>
    <t>Webová kamera Full HD s automatickým ostřením</t>
  </si>
  <si>
    <t xml:space="preserve">záruka </t>
  </si>
  <si>
    <t>5x digitální zoom v rozlišení Full HD; funkce autofocus; technologie HDR;  ovládací prvky obrazu s volitelnou aplikací pro ovládání otáčení, naklápění a zoomu; technologie infračerveného senzoru pro Windows; Externí krytka kamery; více variant upevnění, včetně klipu a stativu</t>
  </si>
  <si>
    <t>Integrované duální všesměrové mikrofony s potlačením šumu</t>
  </si>
  <si>
    <t>USB 2.0 typu A a USB 3.0 typu A a C; Plug and Play</t>
  </si>
  <si>
    <t>Diagonální: 90°; Horizontální: 82,1°; Vertikální: 52,2°</t>
  </si>
  <si>
    <t>Zorná pole</t>
  </si>
  <si>
    <t xml:space="preserve"> 4K Ultra HD (až 4096 x 2160 pixelů @ 30 fps); Full HD (až 1920 x 1080 pixelů @ 30 nebo 60 fps); 720p HD (až 1280 x 720 pixelů @ 30, 60 nebo 90 fps)</t>
  </si>
  <si>
    <t>Webová kamera s rozlišením 4K UHD</t>
  </si>
  <si>
    <t>Streamování, Záznam 2K/60Hz, Záznam Full HD/60Hz, Záznam na microSD karty,  Mixážní pult, Chatování, Komentáře</t>
  </si>
  <si>
    <t>Funkce</t>
  </si>
  <si>
    <t>PC režim, režim bez PC, režim čtečky karet</t>
  </si>
  <si>
    <t>Provozní režimy</t>
  </si>
  <si>
    <t>2160p60, 1080p60/50/30, 720p60/50/30, 576p50/25, 480p60/30</t>
  </si>
  <si>
    <t>Podporovaná rozlišení</t>
  </si>
  <si>
    <t>MP4</t>
  </si>
  <si>
    <t>Formát video komprese</t>
  </si>
  <si>
    <t>2x 3.5mm jack, HDMI 2.0 (in/out), čtečka paměťových karet</t>
  </si>
  <si>
    <t>USB 2.0 (UVC)</t>
  </si>
  <si>
    <t>Externí střihová karta pro streamování a záznam</t>
  </si>
  <si>
    <r>
      <t>"</t>
    </r>
    <r>
      <rPr>
        <sz val="11"/>
        <color theme="1"/>
        <rFont val="Calibri"/>
        <family val="2"/>
        <charset val="238"/>
        <scheme val="minor"/>
      </rPr>
      <t>Light Design - HW vybavení – část 2 Media server</t>
    </r>
    <r>
      <rPr>
        <i/>
        <sz val="12"/>
        <color rgb="FF000000"/>
        <rFont val="Calibri"/>
        <family val="2"/>
        <charset val="238"/>
      </rPr>
      <t>"</t>
    </r>
  </si>
  <si>
    <r>
      <t>"</t>
    </r>
    <r>
      <rPr>
        <sz val="11"/>
        <color theme="1"/>
        <rFont val="Calibri"/>
        <family val="2"/>
        <charset val="238"/>
        <scheme val="minor"/>
      </rPr>
      <t>Light Design - HW vybavení - část 1 IT</t>
    </r>
    <r>
      <rPr>
        <i/>
        <sz val="12"/>
        <color rgb="FF000000"/>
        <rFont val="Calibri"/>
        <family val="2"/>
        <charset val="238"/>
      </rPr>
      <t>"</t>
    </r>
  </si>
  <si>
    <t>Převodník umožňující konverzi dat Ethernet do DMX a naopak. Plně konfigurovatelné z GrandMA2 konzole/GrandMA3 konzole nebo GrandMA2 konzole/GrandMA3 on PC prostředí. (konkrétní požadavek vycházející z potřeby kompatibility s technologiemi, které na škole již existují.)</t>
  </si>
  <si>
    <t xml:space="preserve">MA-Net3, MA-Net2, Art-Net a sACN přes 1Gb/s ethernetové rozhraní </t>
  </si>
  <si>
    <t>Displej a ovládání</t>
  </si>
  <si>
    <t>3,9“ barevný display s nastavovacím prvkem</t>
  </si>
  <si>
    <t>Napájení</t>
  </si>
  <si>
    <t>230V/AC TrueCon 1</t>
  </si>
  <si>
    <t>Výstupy/Výstupy</t>
  </si>
  <si>
    <t>1x USB, 1X EtherCON, 2 x XLR 5pin</t>
  </si>
  <si>
    <t>provedení 1U výška 1/2 šířka s vývody na zadním panelu</t>
  </si>
  <si>
    <t xml:space="preserve">Další požadavky </t>
  </si>
  <si>
    <t>odemčení min. 1000 parametrů v prostředí onPC</t>
  </si>
  <si>
    <t>Podpora analogových i digitálních rozlišení až do 1080p@60hz a 1200p@60Hz pro digitální signály a 1920x1080 a 2048x1536 při 60Hz pro analogové signály; Automatická detekce vstupního rozlišení;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</si>
</sst>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5">
    <font>
      <sz val="11"/>
      <color theme="1"/>
      <name val="Calibri"/>
      <family val="2"/>
      <charset val="238"/>
      <scheme val="minor"/>
    </font>
    <font>
      <sz val="11"/>
      <color indexed="8"/>
      <name val="Calibri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0"/>
      <name val="Calibri"/>
      <family val="1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E0EC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FCD5B5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DCE6F2"/>
        <bgColor rgb="FFE6E0EC"/>
      </patternFill>
    </fill>
    <fill>
      <patternFill patternType="solid">
        <fgColor rgb="FFF2F2F2"/>
        <bgColor rgb="FFEEEEE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72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4" fontId="3" fillId="2" borderId="4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6" fillId="0" borderId="0" xfId="2" applyFont="1"/>
    <xf numFmtId="0" fontId="4" fillId="3" borderId="3" xfId="2" applyFont="1" applyFill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8" fillId="5" borderId="1" xfId="2" applyFont="1" applyFill="1" applyBorder="1" applyAlignment="1">
      <alignment horizontal="left" vertical="top" wrapText="1"/>
    </xf>
    <xf numFmtId="0" fontId="6" fillId="5" borderId="1" xfId="2" applyFont="1" applyFill="1" applyBorder="1" applyAlignment="1">
      <alignment horizontal="left" vertical="top" wrapText="1"/>
    </xf>
    <xf numFmtId="0" fontId="8" fillId="0" borderId="4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4" fillId="0" borderId="0" xfId="2" applyFont="1"/>
    <xf numFmtId="0" fontId="4" fillId="6" borderId="4" xfId="2" applyFont="1" applyFill="1" applyBorder="1" applyAlignment="1">
      <alignment horizontal="left" vertical="center"/>
    </xf>
    <xf numFmtId="0" fontId="4" fillId="6" borderId="1" xfId="2" applyFont="1" applyFill="1" applyBorder="1" applyAlignment="1">
      <alignment horizontal="left" vertical="center" wrapText="1"/>
    </xf>
    <xf numFmtId="0" fontId="7" fillId="7" borderId="4" xfId="2" applyFont="1" applyFill="1" applyBorder="1" applyAlignment="1">
      <alignment horizontal="left" vertical="center"/>
    </xf>
    <xf numFmtId="0" fontId="4" fillId="7" borderId="1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9" fillId="0" borderId="0" xfId="2" applyFont="1"/>
    <xf numFmtId="4" fontId="10" fillId="2" borderId="4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left" wrapText="1"/>
    </xf>
    <xf numFmtId="0" fontId="10" fillId="0" borderId="0" xfId="2" applyFont="1" applyAlignment="1">
      <alignment horizontal="left"/>
    </xf>
    <xf numFmtId="3" fontId="4" fillId="0" borderId="3" xfId="2" applyNumberFormat="1" applyFont="1" applyBorder="1" applyAlignment="1">
      <alignment horizontal="left" vertical="top" wrapText="1"/>
    </xf>
    <xf numFmtId="0" fontId="12" fillId="0" borderId="4" xfId="2" applyFont="1" applyBorder="1" applyAlignment="1">
      <alignment horizontal="left" vertical="top" wrapText="1"/>
    </xf>
    <xf numFmtId="0" fontId="13" fillId="0" borderId="4" xfId="2" applyFont="1" applyBorder="1" applyAlignment="1">
      <alignment horizontal="left" vertical="top" wrapText="1"/>
    </xf>
    <xf numFmtId="0" fontId="4" fillId="7" borderId="4" xfId="2" applyFont="1" applyFill="1" applyBorder="1" applyAlignment="1">
      <alignment horizontal="left" vertical="center"/>
    </xf>
    <xf numFmtId="0" fontId="7" fillId="7" borderId="1" xfId="2" applyFont="1" applyFill="1" applyBorder="1" applyAlignment="1">
      <alignment horizontal="left" vertical="center" wrapText="1"/>
    </xf>
    <xf numFmtId="0" fontId="14" fillId="7" borderId="1" xfId="2" applyFont="1" applyFill="1" applyBorder="1" applyAlignment="1">
      <alignment horizontal="left" vertical="center" wrapText="1"/>
    </xf>
    <xf numFmtId="0" fontId="3" fillId="0" borderId="0" xfId="2" applyFont="1"/>
    <xf numFmtId="0" fontId="16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9" fillId="0" borderId="0" xfId="2" applyFont="1"/>
    <xf numFmtId="0" fontId="20" fillId="0" borderId="0" xfId="2" applyFont="1" applyAlignment="1">
      <alignment horizontal="left"/>
    </xf>
    <xf numFmtId="0" fontId="6" fillId="0" borderId="5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left" vertical="top" wrapText="1"/>
    </xf>
    <xf numFmtId="0" fontId="4" fillId="6" borderId="1" xfId="2" applyFont="1" applyFill="1" applyBorder="1" applyAlignment="1">
      <alignment horizontal="left" vertical="center"/>
    </xf>
    <xf numFmtId="0" fontId="7" fillId="7" borderId="1" xfId="2" applyFont="1" applyFill="1" applyBorder="1" applyAlignment="1">
      <alignment horizontal="left" vertical="center"/>
    </xf>
    <xf numFmtId="3" fontId="21" fillId="0" borderId="3" xfId="2" applyNumberFormat="1" applyFont="1" applyBorder="1" applyAlignment="1">
      <alignment horizontal="left" vertical="top" wrapText="1"/>
    </xf>
    <xf numFmtId="0" fontId="22" fillId="0" borderId="4" xfId="2" applyFont="1" applyBorder="1" applyAlignment="1">
      <alignment horizontal="left" vertical="top" wrapText="1"/>
    </xf>
    <xf numFmtId="0" fontId="23" fillId="0" borderId="4" xfId="2" applyFont="1" applyBorder="1" applyAlignment="1">
      <alignment horizontal="left" vertical="top" wrapText="1"/>
    </xf>
    <xf numFmtId="0" fontId="8" fillId="0" borderId="0" xfId="2" applyFont="1" applyAlignment="1">
      <alignment wrapText="1"/>
    </xf>
    <xf numFmtId="0" fontId="8" fillId="0" borderId="4" xfId="2" applyFont="1" applyBorder="1" applyAlignment="1">
      <alignment horizontal="left" vertical="center" wrapText="1"/>
    </xf>
    <xf numFmtId="4" fontId="4" fillId="2" borderId="4" xfId="2" applyNumberFormat="1" applyFont="1" applyFill="1" applyBorder="1" applyAlignment="1">
      <alignment horizontal="center" vertical="center"/>
    </xf>
    <xf numFmtId="0" fontId="24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8" fillId="4" borderId="4" xfId="2" applyFont="1" applyFill="1" applyBorder="1" applyAlignment="1" applyProtection="1">
      <alignment horizontal="left" vertical="top" wrapText="1"/>
      <protection locked="0"/>
    </xf>
    <xf numFmtId="0" fontId="6" fillId="4" borderId="4" xfId="2" applyFont="1" applyFill="1" applyBorder="1" applyAlignment="1" applyProtection="1">
      <alignment horizontal="left" vertical="top" wrapText="1"/>
      <protection locked="0"/>
    </xf>
    <xf numFmtId="0" fontId="6" fillId="4" borderId="1" xfId="2" applyFont="1" applyFill="1" applyBorder="1" applyAlignment="1" applyProtection="1">
      <alignment horizontal="left" vertical="top" wrapText="1"/>
      <protection locked="0"/>
    </xf>
    <xf numFmtId="0" fontId="8" fillId="4" borderId="1" xfId="2" applyFont="1" applyFill="1" applyBorder="1" applyAlignment="1" applyProtection="1">
      <alignment horizontal="left" vertical="top" wrapText="1"/>
      <protection locked="0"/>
    </xf>
    <xf numFmtId="0" fontId="8" fillId="4" borderId="2" xfId="2" applyFont="1" applyFill="1" applyBorder="1" applyAlignment="1" applyProtection="1">
      <alignment horizontal="left" vertical="top" wrapText="1"/>
      <protection locked="0"/>
    </xf>
    <xf numFmtId="0" fontId="6" fillId="4" borderId="6" xfId="2" applyFont="1" applyFill="1" applyBorder="1" applyAlignment="1" applyProtection="1">
      <alignment horizontal="left" vertical="top" wrapText="1"/>
      <protection locked="0"/>
    </xf>
    <xf numFmtId="4" fontId="4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2" applyFont="1" applyFill="1" applyBorder="1" applyAlignment="1" applyProtection="1">
      <alignment horizontal="left" vertical="top" wrapText="1"/>
      <protection locked="0"/>
    </xf>
    <xf numFmtId="0" fontId="6" fillId="8" borderId="4" xfId="2" applyFont="1" applyFill="1" applyBorder="1" applyAlignment="1" applyProtection="1">
      <alignment horizontal="left" vertical="top" wrapText="1"/>
      <protection locked="0"/>
    </xf>
    <xf numFmtId="0" fontId="8" fillId="8" borderId="1" xfId="2" applyFont="1" applyFill="1" applyBorder="1" applyAlignment="1" applyProtection="1">
      <alignment horizontal="left" vertical="top" wrapText="1"/>
      <protection locked="0"/>
    </xf>
    <xf numFmtId="0" fontId="8" fillId="8" borderId="4" xfId="2" applyFont="1" applyFill="1" applyBorder="1" applyAlignment="1" applyProtection="1">
      <alignment horizontal="left" vertical="top" wrapText="1"/>
      <protection locked="0"/>
    </xf>
    <xf numFmtId="0" fontId="8" fillId="8" borderId="2" xfId="2" applyFont="1" applyFill="1" applyBorder="1" applyAlignment="1" applyProtection="1">
      <alignment horizontal="left" vertical="top" wrapText="1"/>
      <protection locked="0"/>
    </xf>
    <xf numFmtId="0" fontId="6" fillId="8" borderId="6" xfId="2" applyFont="1" applyFill="1" applyBorder="1" applyAlignment="1" applyProtection="1">
      <alignment horizontal="left" vertical="top" wrapText="1"/>
      <protection locked="0"/>
    </xf>
    <xf numFmtId="0" fontId="6" fillId="8" borderId="1" xfId="2" applyFont="1" applyFill="1" applyBorder="1" applyAlignment="1" applyProtection="1">
      <alignment horizontal="left" vertical="top" wrapText="1"/>
      <protection locked="0"/>
    </xf>
    <xf numFmtId="0" fontId="6" fillId="8" borderId="2" xfId="2" applyFont="1" applyFill="1" applyBorder="1" applyAlignment="1" applyProtection="1">
      <alignment horizontal="left" vertical="top" wrapText="1"/>
      <protection locked="0"/>
    </xf>
    <xf numFmtId="0" fontId="6" fillId="8" borderId="5" xfId="2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3">
    <cellStyle name="Excel Built-in Normal" xfId="1" xr:uid="{00000000-0005-0000-0000-000000000000}"/>
    <cellStyle name="Normální" xfId="0" builtinId="0"/>
    <cellStyle name="Normální 2" xfId="2" xr:uid="{63831F84-4C32-43D3-9607-6A012BC984BD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5AAD-5C5D-4C18-A7FB-F28F1B9BA3B3}">
  <dimension ref="A1:D381"/>
  <sheetViews>
    <sheetView view="pageBreakPreview" topLeftCell="A77" zoomScaleNormal="85" zoomScaleSheetLayoutView="100" workbookViewId="0">
      <selection activeCell="B80" sqref="B80"/>
    </sheetView>
  </sheetViews>
  <sheetFormatPr defaultColWidth="8.5703125" defaultRowHeight="15"/>
  <cols>
    <col min="1" max="1" width="31.7109375" style="2" customWidth="1"/>
    <col min="2" max="2" width="64.5703125" style="6" customWidth="1"/>
    <col min="3" max="3" width="26.28515625" style="2" customWidth="1"/>
    <col min="4" max="4" width="66.85546875" style="2" customWidth="1"/>
    <col min="5" max="16384" width="8.5703125" style="1"/>
  </cols>
  <sheetData>
    <row r="1" spans="1:4" s="40" customFormat="1" ht="17.25" customHeight="1">
      <c r="A1" s="38" t="s">
        <v>9</v>
      </c>
      <c r="B1" s="41" t="s">
        <v>366</v>
      </c>
      <c r="C1" s="38"/>
      <c r="D1" s="41"/>
    </row>
    <row r="2" spans="1:4" ht="15" customHeight="1">
      <c r="A2" s="21"/>
      <c r="C2" s="21"/>
      <c r="D2" s="6"/>
    </row>
    <row r="3" spans="1:4" ht="13.5" customHeight="1">
      <c r="A3" s="21" t="s">
        <v>126</v>
      </c>
      <c r="C3" s="39"/>
    </row>
    <row r="4" spans="1:4" s="7" customFormat="1" ht="13.5" customHeight="1">
      <c r="A4" s="38"/>
      <c r="B4" s="35"/>
      <c r="C4" s="38"/>
      <c r="D4" s="36"/>
    </row>
    <row r="5" spans="1:4" s="7" customFormat="1" ht="13.5" customHeight="1">
      <c r="A5" s="53" t="s">
        <v>11</v>
      </c>
      <c r="B5" s="35"/>
      <c r="C5" s="37"/>
      <c r="D5" s="36"/>
    </row>
    <row r="6" spans="1:4" s="7" customFormat="1" ht="13.5" customHeight="1">
      <c r="A6" s="36" t="s">
        <v>12</v>
      </c>
      <c r="B6" s="35"/>
      <c r="C6" s="35"/>
      <c r="D6" s="36"/>
    </row>
    <row r="7" spans="1:4" s="15" customFormat="1" ht="13.5" customHeight="1">
      <c r="A7" s="36" t="s">
        <v>13</v>
      </c>
      <c r="B7" s="22"/>
      <c r="C7" s="35"/>
      <c r="D7" s="20"/>
    </row>
    <row r="8" spans="1:4" s="15" customFormat="1" ht="13.5" customHeight="1">
      <c r="A8" s="36" t="s">
        <v>14</v>
      </c>
      <c r="B8" s="22"/>
      <c r="C8" s="35"/>
      <c r="D8" s="20"/>
    </row>
    <row r="9" spans="1:4" s="15" customFormat="1" ht="13.5" customHeight="1">
      <c r="A9" s="36" t="s">
        <v>15</v>
      </c>
      <c r="B9" s="22"/>
      <c r="C9" s="35"/>
      <c r="D9" s="20"/>
    </row>
    <row r="10" spans="1:4" s="15" customFormat="1" ht="13.5" customHeight="1">
      <c r="A10" s="36" t="s">
        <v>16</v>
      </c>
      <c r="B10" s="22"/>
      <c r="C10" s="35"/>
      <c r="D10" s="20"/>
    </row>
    <row r="11" spans="1:4" s="15" customFormat="1" ht="13.5" customHeight="1">
      <c r="A11" s="36" t="s">
        <v>125</v>
      </c>
      <c r="B11" s="22"/>
      <c r="C11" s="35"/>
      <c r="D11" s="20"/>
    </row>
    <row r="12" spans="1:4" s="15" customFormat="1" ht="13.5" customHeight="1">
      <c r="A12" s="36" t="s">
        <v>124</v>
      </c>
      <c r="B12" s="22"/>
      <c r="C12" s="35"/>
      <c r="D12" s="20"/>
    </row>
    <row r="13" spans="1:4" s="33" customFormat="1" ht="13.5" customHeight="1">
      <c r="A13" s="2"/>
      <c r="B13" s="39"/>
      <c r="C13" s="2"/>
      <c r="D13" s="21"/>
    </row>
    <row r="14" spans="1:4" s="33" customFormat="1" ht="12.75" customHeight="1">
      <c r="A14" s="34"/>
      <c r="B14" s="52"/>
      <c r="C14" s="34"/>
      <c r="D14" s="34"/>
    </row>
    <row r="15" spans="1:4" s="15" customFormat="1">
      <c r="A15" s="21" t="s">
        <v>7</v>
      </c>
      <c r="B15" s="22"/>
      <c r="C15" s="21"/>
      <c r="D15" s="20"/>
    </row>
    <row r="16" spans="1:4" s="15" customFormat="1" ht="27" customHeight="1">
      <c r="A16" s="19" t="s">
        <v>364</v>
      </c>
      <c r="B16" s="18" t="s">
        <v>48</v>
      </c>
      <c r="C16" s="17" t="s">
        <v>20</v>
      </c>
      <c r="D16" s="16" t="s">
        <v>21</v>
      </c>
    </row>
    <row r="17" spans="1:4" s="7" customFormat="1" ht="12.75">
      <c r="A17" s="14" t="s">
        <v>140</v>
      </c>
      <c r="B17" s="13" t="s">
        <v>363</v>
      </c>
      <c r="C17" s="63"/>
      <c r="D17" s="64"/>
    </row>
    <row r="18" spans="1:4" s="7" customFormat="1" ht="12.75">
      <c r="A18" s="14" t="s">
        <v>280</v>
      </c>
      <c r="B18" s="13" t="s">
        <v>362</v>
      </c>
      <c r="C18" s="65"/>
      <c r="D18" s="62"/>
    </row>
    <row r="19" spans="1:4" s="7" customFormat="1" ht="12.75">
      <c r="A19" s="14" t="s">
        <v>361</v>
      </c>
      <c r="B19" s="13" t="s">
        <v>360</v>
      </c>
      <c r="C19" s="65"/>
      <c r="D19" s="62"/>
    </row>
    <row r="20" spans="1:4" s="7" customFormat="1" ht="12.75">
      <c r="A20" s="14" t="s">
        <v>359</v>
      </c>
      <c r="B20" s="13" t="s">
        <v>358</v>
      </c>
      <c r="C20" s="65"/>
      <c r="D20" s="62"/>
    </row>
    <row r="21" spans="1:4" s="7" customFormat="1" ht="12.75">
      <c r="A21" s="14" t="s">
        <v>357</v>
      </c>
      <c r="B21" s="13" t="s">
        <v>356</v>
      </c>
      <c r="C21" s="65"/>
      <c r="D21" s="62"/>
    </row>
    <row r="22" spans="1:4" s="7" customFormat="1" ht="25.5">
      <c r="A22" s="14" t="s">
        <v>355</v>
      </c>
      <c r="B22" s="13" t="s">
        <v>354</v>
      </c>
      <c r="C22" s="65"/>
      <c r="D22" s="62"/>
    </row>
    <row r="23" spans="1:4" s="7" customFormat="1" ht="13.5" thickBot="1">
      <c r="A23" s="12" t="s">
        <v>43</v>
      </c>
      <c r="B23" s="11" t="s">
        <v>42</v>
      </c>
      <c r="C23" s="66"/>
      <c r="D23" s="67"/>
    </row>
    <row r="24" spans="1:4" s="7" customFormat="1" ht="14.25" customHeight="1" thickTop="1">
      <c r="A24" s="10" t="s">
        <v>10</v>
      </c>
      <c r="B24" s="9">
        <v>1</v>
      </c>
      <c r="C24" s="8" t="s">
        <v>22</v>
      </c>
      <c r="D24" s="60"/>
    </row>
    <row r="25" spans="1:4" s="7" customFormat="1" ht="15" customHeight="1">
      <c r="A25" s="36"/>
      <c r="B25" s="35"/>
      <c r="C25" s="5" t="s">
        <v>22</v>
      </c>
      <c r="D25" s="51">
        <f>(B24*D24)</f>
        <v>0</v>
      </c>
    </row>
    <row r="26" spans="1:4" s="7" customFormat="1" ht="15" customHeight="1">
      <c r="A26" s="36"/>
      <c r="B26" s="35"/>
      <c r="C26" s="36"/>
      <c r="D26" s="36"/>
    </row>
    <row r="27" spans="1:4" s="15" customFormat="1">
      <c r="A27" s="21" t="s">
        <v>8</v>
      </c>
      <c r="B27" s="22"/>
      <c r="C27" s="21"/>
      <c r="D27" s="20"/>
    </row>
    <row r="28" spans="1:4" s="15" customFormat="1" ht="27" customHeight="1">
      <c r="A28" s="19" t="s">
        <v>353</v>
      </c>
      <c r="B28" s="18" t="s">
        <v>48</v>
      </c>
      <c r="C28" s="17" t="s">
        <v>20</v>
      </c>
      <c r="D28" s="16" t="s">
        <v>21</v>
      </c>
    </row>
    <row r="29" spans="1:4" s="7" customFormat="1" ht="25.5">
      <c r="A29" s="14" t="s">
        <v>96</v>
      </c>
      <c r="B29" s="13" t="s">
        <v>352</v>
      </c>
      <c r="C29" s="63"/>
      <c r="D29" s="64"/>
    </row>
    <row r="30" spans="1:4" s="7" customFormat="1" ht="12.75">
      <c r="A30" s="14" t="s">
        <v>351</v>
      </c>
      <c r="B30" s="13" t="s">
        <v>350</v>
      </c>
      <c r="C30" s="65"/>
      <c r="D30" s="62"/>
    </row>
    <row r="31" spans="1:4" s="7" customFormat="1" ht="13.5" customHeight="1">
      <c r="A31" s="14" t="s">
        <v>280</v>
      </c>
      <c r="B31" s="13" t="s">
        <v>349</v>
      </c>
      <c r="C31" s="65"/>
      <c r="D31" s="62"/>
    </row>
    <row r="32" spans="1:4" s="7" customFormat="1" ht="15" customHeight="1">
      <c r="A32" s="14" t="s">
        <v>339</v>
      </c>
      <c r="B32" s="13" t="s">
        <v>348</v>
      </c>
      <c r="C32" s="65"/>
      <c r="D32" s="62"/>
    </row>
    <row r="33" spans="1:4" s="7" customFormat="1" ht="51">
      <c r="A33" s="14" t="s">
        <v>83</v>
      </c>
      <c r="B33" s="13" t="s">
        <v>347</v>
      </c>
      <c r="C33" s="65"/>
      <c r="D33" s="62"/>
    </row>
    <row r="34" spans="1:4" s="7" customFormat="1" ht="13.5" thickBot="1">
      <c r="A34" s="12" t="s">
        <v>346</v>
      </c>
      <c r="B34" s="11" t="s">
        <v>42</v>
      </c>
      <c r="C34" s="66"/>
      <c r="D34" s="67"/>
    </row>
    <row r="35" spans="1:4" s="7" customFormat="1" ht="14.25" customHeight="1" thickTop="1">
      <c r="A35" s="10" t="s">
        <v>10</v>
      </c>
      <c r="B35" s="9">
        <v>1</v>
      </c>
      <c r="C35" s="8" t="s">
        <v>22</v>
      </c>
      <c r="D35" s="60"/>
    </row>
    <row r="36" spans="1:4">
      <c r="C36" s="5" t="s">
        <v>22</v>
      </c>
      <c r="D36" s="3">
        <f>(B35*D35)</f>
        <v>0</v>
      </c>
    </row>
    <row r="38" spans="1:4" s="15" customFormat="1">
      <c r="A38" s="21" t="s">
        <v>17</v>
      </c>
      <c r="B38" s="22"/>
      <c r="C38" s="21"/>
      <c r="D38" s="20"/>
    </row>
    <row r="39" spans="1:4" s="15" customFormat="1" ht="27" customHeight="1">
      <c r="A39" s="19" t="s">
        <v>345</v>
      </c>
      <c r="B39" s="18" t="s">
        <v>48</v>
      </c>
      <c r="C39" s="17" t="s">
        <v>20</v>
      </c>
      <c r="D39" s="16" t="s">
        <v>21</v>
      </c>
    </row>
    <row r="40" spans="1:4" s="7" customFormat="1" ht="12.75">
      <c r="A40" s="14" t="s">
        <v>96</v>
      </c>
      <c r="B40" s="13" t="s">
        <v>344</v>
      </c>
      <c r="C40" s="63"/>
      <c r="D40" s="64"/>
    </row>
    <row r="41" spans="1:4" s="7" customFormat="1" ht="12.75">
      <c r="A41" s="14" t="s">
        <v>343</v>
      </c>
      <c r="B41" s="13" t="s">
        <v>342</v>
      </c>
      <c r="C41" s="65"/>
      <c r="D41" s="62"/>
    </row>
    <row r="42" spans="1:4" s="7" customFormat="1" ht="12.75">
      <c r="A42" s="14" t="s">
        <v>341</v>
      </c>
      <c r="B42" s="13" t="s">
        <v>340</v>
      </c>
      <c r="C42" s="65"/>
      <c r="D42" s="62"/>
    </row>
    <row r="43" spans="1:4" s="7" customFormat="1" ht="12.75">
      <c r="A43" s="14" t="s">
        <v>339</v>
      </c>
      <c r="B43" s="13" t="s">
        <v>338</v>
      </c>
      <c r="C43" s="65"/>
      <c r="D43" s="62"/>
    </row>
    <row r="44" spans="1:4" s="7" customFormat="1" ht="12.75">
      <c r="A44" s="14" t="s">
        <v>140</v>
      </c>
      <c r="B44" s="13" t="s">
        <v>337</v>
      </c>
      <c r="C44" s="65"/>
      <c r="D44" s="62"/>
    </row>
    <row r="45" spans="1:4" s="7" customFormat="1" ht="13.5" thickBot="1">
      <c r="A45" s="12" t="s">
        <v>43</v>
      </c>
      <c r="B45" s="11" t="s">
        <v>42</v>
      </c>
      <c r="C45" s="66"/>
      <c r="D45" s="67"/>
    </row>
    <row r="46" spans="1:4" s="7" customFormat="1" ht="14.25" customHeight="1" thickTop="1">
      <c r="A46" s="10" t="s">
        <v>10</v>
      </c>
      <c r="B46" s="9">
        <v>1</v>
      </c>
      <c r="C46" s="8" t="s">
        <v>22</v>
      </c>
      <c r="D46" s="60"/>
    </row>
    <row r="47" spans="1:4">
      <c r="C47" s="5" t="s">
        <v>22</v>
      </c>
      <c r="D47" s="3">
        <f>(B46*D46)</f>
        <v>0</v>
      </c>
    </row>
    <row r="49" spans="1:4" s="15" customFormat="1">
      <c r="A49" s="21" t="s">
        <v>18</v>
      </c>
      <c r="B49" s="22"/>
      <c r="C49" s="21"/>
      <c r="D49" s="20"/>
    </row>
    <row r="50" spans="1:4" s="15" customFormat="1" ht="27" customHeight="1">
      <c r="A50" s="19" t="s">
        <v>336</v>
      </c>
      <c r="B50" s="18" t="s">
        <v>48</v>
      </c>
      <c r="C50" s="17" t="s">
        <v>20</v>
      </c>
      <c r="D50" s="16" t="s">
        <v>21</v>
      </c>
    </row>
    <row r="51" spans="1:4" s="7" customFormat="1" ht="25.5">
      <c r="A51" s="14" t="s">
        <v>47</v>
      </c>
      <c r="B51" s="13" t="s">
        <v>335</v>
      </c>
      <c r="C51" s="63"/>
      <c r="D51" s="64"/>
    </row>
    <row r="52" spans="1:4" s="7" customFormat="1" ht="12.75">
      <c r="A52" s="14" t="s">
        <v>334</v>
      </c>
      <c r="B52" s="13" t="s">
        <v>333</v>
      </c>
      <c r="C52" s="63"/>
      <c r="D52" s="64"/>
    </row>
    <row r="53" spans="1:4" s="7" customFormat="1" ht="12.75">
      <c r="A53" s="14" t="s">
        <v>100</v>
      </c>
      <c r="B53" s="13" t="s">
        <v>332</v>
      </c>
      <c r="C53" s="65"/>
      <c r="D53" s="62"/>
    </row>
    <row r="54" spans="1:4" s="7" customFormat="1" ht="12.75">
      <c r="A54" s="14" t="s">
        <v>98</v>
      </c>
      <c r="B54" s="13" t="s">
        <v>331</v>
      </c>
      <c r="C54" s="63"/>
      <c r="D54" s="64"/>
    </row>
    <row r="55" spans="1:4" s="7" customFormat="1" ht="12.75">
      <c r="A55" s="14" t="s">
        <v>330</v>
      </c>
      <c r="B55" s="13" t="s">
        <v>329</v>
      </c>
      <c r="C55" s="65"/>
      <c r="D55" s="62"/>
    </row>
    <row r="56" spans="1:4" s="7" customFormat="1" ht="13.5" thickBot="1">
      <c r="A56" s="12" t="s">
        <v>43</v>
      </c>
      <c r="B56" s="11" t="s">
        <v>42</v>
      </c>
      <c r="C56" s="66"/>
      <c r="D56" s="67"/>
    </row>
    <row r="57" spans="1:4" s="7" customFormat="1" ht="14.25" customHeight="1" thickTop="1">
      <c r="A57" s="10" t="s">
        <v>10</v>
      </c>
      <c r="B57" s="9">
        <v>1</v>
      </c>
      <c r="C57" s="8" t="s">
        <v>22</v>
      </c>
      <c r="D57" s="60"/>
    </row>
    <row r="58" spans="1:4">
      <c r="C58" s="5" t="s">
        <v>22</v>
      </c>
      <c r="D58" s="3">
        <f>(B57*D57)</f>
        <v>0</v>
      </c>
    </row>
    <row r="60" spans="1:4" s="15" customFormat="1">
      <c r="A60" s="21" t="s">
        <v>19</v>
      </c>
      <c r="B60" s="22"/>
      <c r="C60" s="21"/>
      <c r="D60" s="20"/>
    </row>
    <row r="61" spans="1:4" s="15" customFormat="1" ht="27" customHeight="1">
      <c r="A61" s="19" t="s">
        <v>328</v>
      </c>
      <c r="B61" s="18" t="s">
        <v>48</v>
      </c>
      <c r="C61" s="17" t="s">
        <v>20</v>
      </c>
      <c r="D61" s="16" t="s">
        <v>21</v>
      </c>
    </row>
    <row r="62" spans="1:4" s="7" customFormat="1" ht="12.75">
      <c r="A62" s="14" t="s">
        <v>327</v>
      </c>
      <c r="B62" s="13" t="s">
        <v>326</v>
      </c>
      <c r="C62" s="63"/>
      <c r="D62" s="64"/>
    </row>
    <row r="63" spans="1:4" s="7" customFormat="1" ht="12.75">
      <c r="A63" s="14" t="s">
        <v>325</v>
      </c>
      <c r="B63" s="13" t="s">
        <v>324</v>
      </c>
      <c r="C63" s="63"/>
      <c r="D63" s="64"/>
    </row>
    <row r="64" spans="1:4" s="7" customFormat="1" ht="12.75">
      <c r="A64" s="14" t="s">
        <v>323</v>
      </c>
      <c r="B64" s="13" t="s">
        <v>322</v>
      </c>
      <c r="C64" s="63"/>
      <c r="D64" s="64"/>
    </row>
    <row r="65" spans="1:4" s="7" customFormat="1" ht="38.25">
      <c r="A65" s="14" t="s">
        <v>321</v>
      </c>
      <c r="B65" s="13" t="s">
        <v>320</v>
      </c>
      <c r="C65" s="65"/>
      <c r="D65" s="62"/>
    </row>
    <row r="66" spans="1:4" s="7" customFormat="1" ht="12.75">
      <c r="A66" s="14" t="s">
        <v>319</v>
      </c>
      <c r="B66" s="13" t="s">
        <v>318</v>
      </c>
      <c r="C66" s="65"/>
      <c r="D66" s="62"/>
    </row>
    <row r="67" spans="1:4" s="7" customFormat="1" ht="12.75">
      <c r="A67" s="14" t="s">
        <v>317</v>
      </c>
      <c r="B67" s="13" t="s">
        <v>316</v>
      </c>
      <c r="C67" s="65"/>
      <c r="D67" s="62"/>
    </row>
    <row r="68" spans="1:4" s="7" customFormat="1" ht="38.25">
      <c r="A68" s="14" t="s">
        <v>83</v>
      </c>
      <c r="B68" s="13" t="s">
        <v>315</v>
      </c>
      <c r="C68" s="65"/>
      <c r="D68" s="62"/>
    </row>
    <row r="69" spans="1:4" s="7" customFormat="1" ht="38.25">
      <c r="A69" s="14" t="s">
        <v>314</v>
      </c>
      <c r="B69" s="13" t="s">
        <v>313</v>
      </c>
      <c r="C69" s="65"/>
      <c r="D69" s="62"/>
    </row>
    <row r="70" spans="1:4" s="7" customFormat="1" ht="12.75">
      <c r="A70" s="14" t="s">
        <v>111</v>
      </c>
      <c r="B70" s="13" t="s">
        <v>312</v>
      </c>
      <c r="C70" s="65"/>
      <c r="D70" s="62"/>
    </row>
    <row r="71" spans="1:4" s="7" customFormat="1" ht="13.5" thickBot="1">
      <c r="A71" s="12" t="s">
        <v>43</v>
      </c>
      <c r="B71" s="11" t="s">
        <v>42</v>
      </c>
      <c r="C71" s="66"/>
      <c r="D71" s="67"/>
    </row>
    <row r="72" spans="1:4" s="7" customFormat="1" ht="14.25" customHeight="1" thickTop="1">
      <c r="A72" s="10" t="s">
        <v>10</v>
      </c>
      <c r="B72" s="9">
        <v>3</v>
      </c>
      <c r="C72" s="8" t="s">
        <v>22</v>
      </c>
      <c r="D72" s="60"/>
    </row>
    <row r="73" spans="1:4">
      <c r="C73" s="5" t="s">
        <v>34</v>
      </c>
      <c r="D73" s="3">
        <f>(B72*D72)</f>
        <v>0</v>
      </c>
    </row>
    <row r="75" spans="1:4" s="15" customFormat="1">
      <c r="A75" s="21" t="s">
        <v>0</v>
      </c>
      <c r="B75" s="22"/>
      <c r="C75" s="21"/>
      <c r="D75" s="20"/>
    </row>
    <row r="76" spans="1:4" s="15" customFormat="1" ht="27" customHeight="1">
      <c r="A76" s="19" t="s">
        <v>311</v>
      </c>
      <c r="B76" s="18" t="s">
        <v>48</v>
      </c>
      <c r="C76" s="17" t="s">
        <v>20</v>
      </c>
      <c r="D76" s="16" t="s">
        <v>21</v>
      </c>
    </row>
    <row r="77" spans="1:4" s="7" customFormat="1" ht="51">
      <c r="A77" s="14" t="s">
        <v>70</v>
      </c>
      <c r="B77" s="13" t="s">
        <v>310</v>
      </c>
      <c r="C77" s="65"/>
      <c r="D77" s="62"/>
    </row>
    <row r="78" spans="1:4" s="7" customFormat="1" ht="12.75">
      <c r="A78" s="14" t="s">
        <v>304</v>
      </c>
      <c r="B78" s="13" t="s">
        <v>303</v>
      </c>
      <c r="C78" s="65"/>
      <c r="D78" s="62"/>
    </row>
    <row r="79" spans="1:4" s="7" customFormat="1" ht="12.75">
      <c r="A79" s="14" t="s">
        <v>280</v>
      </c>
      <c r="B79" s="13" t="s">
        <v>309</v>
      </c>
      <c r="C79" s="65"/>
      <c r="D79" s="62"/>
    </row>
    <row r="80" spans="1:4" s="7" customFormat="1" ht="25.5">
      <c r="A80" s="14" t="s">
        <v>293</v>
      </c>
      <c r="B80" s="13" t="s">
        <v>308</v>
      </c>
      <c r="C80" s="65"/>
      <c r="D80" s="62"/>
    </row>
    <row r="81" spans="1:4" s="7" customFormat="1" ht="12.75">
      <c r="A81" s="14" t="s">
        <v>300</v>
      </c>
      <c r="B81" s="13" t="s">
        <v>307</v>
      </c>
      <c r="C81" s="65"/>
      <c r="D81" s="62"/>
    </row>
    <row r="82" spans="1:4" s="7" customFormat="1" ht="12.75">
      <c r="A82" s="14" t="s">
        <v>291</v>
      </c>
      <c r="B82" s="13" t="s">
        <v>290</v>
      </c>
      <c r="C82" s="68"/>
      <c r="D82" s="62"/>
    </row>
    <row r="83" spans="1:4" s="7" customFormat="1" ht="13.5" thickBot="1">
      <c r="A83" s="12" t="s">
        <v>43</v>
      </c>
      <c r="B83" s="11" t="s">
        <v>274</v>
      </c>
      <c r="C83" s="66"/>
      <c r="D83" s="67"/>
    </row>
    <row r="84" spans="1:4" s="7" customFormat="1" ht="14.25" customHeight="1" thickTop="1">
      <c r="A84" s="10" t="s">
        <v>10</v>
      </c>
      <c r="B84" s="9">
        <v>2</v>
      </c>
      <c r="C84" s="8" t="s">
        <v>22</v>
      </c>
      <c r="D84" s="60"/>
    </row>
    <row r="85" spans="1:4">
      <c r="C85" s="5" t="s">
        <v>6</v>
      </c>
      <c r="D85" s="3">
        <f>(B84*D84)</f>
        <v>0</v>
      </c>
    </row>
    <row r="87" spans="1:4" s="15" customFormat="1">
      <c r="A87" s="21" t="s">
        <v>1</v>
      </c>
      <c r="B87" s="22"/>
      <c r="C87" s="21"/>
      <c r="D87" s="20"/>
    </row>
    <row r="88" spans="1:4" s="15" customFormat="1" ht="27" customHeight="1">
      <c r="A88" s="19" t="s">
        <v>306</v>
      </c>
      <c r="B88" s="18" t="s">
        <v>48</v>
      </c>
      <c r="C88" s="17" t="s">
        <v>20</v>
      </c>
      <c r="D88" s="16" t="s">
        <v>21</v>
      </c>
    </row>
    <row r="89" spans="1:4" s="7" customFormat="1" ht="51">
      <c r="A89" s="14" t="s">
        <v>70</v>
      </c>
      <c r="B89" s="13" t="s">
        <v>305</v>
      </c>
      <c r="C89" s="63"/>
      <c r="D89" s="64"/>
    </row>
    <row r="90" spans="1:4" s="7" customFormat="1" ht="12.75">
      <c r="A90" s="14" t="s">
        <v>304</v>
      </c>
      <c r="B90" s="13" t="s">
        <v>303</v>
      </c>
      <c r="C90" s="65"/>
      <c r="D90" s="62"/>
    </row>
    <row r="91" spans="1:4" s="7" customFormat="1" ht="12.75">
      <c r="A91" s="14" t="s">
        <v>280</v>
      </c>
      <c r="B91" s="13" t="s">
        <v>302</v>
      </c>
      <c r="C91" s="65"/>
      <c r="D91" s="62"/>
    </row>
    <row r="92" spans="1:4" s="7" customFormat="1" ht="25.5">
      <c r="A92" s="14" t="s">
        <v>293</v>
      </c>
      <c r="B92" s="13" t="s">
        <v>301</v>
      </c>
      <c r="C92" s="65"/>
      <c r="D92" s="62"/>
    </row>
    <row r="93" spans="1:4" s="7" customFormat="1" ht="12.75">
      <c r="A93" s="14" t="s">
        <v>300</v>
      </c>
      <c r="B93" s="13" t="s">
        <v>299</v>
      </c>
      <c r="C93" s="65"/>
      <c r="D93" s="62"/>
    </row>
    <row r="94" spans="1:4" s="7" customFormat="1" ht="12.75">
      <c r="A94" s="14" t="s">
        <v>298</v>
      </c>
      <c r="B94" s="13" t="s">
        <v>290</v>
      </c>
      <c r="C94" s="65"/>
      <c r="D94" s="62"/>
    </row>
    <row r="95" spans="1:4" s="7" customFormat="1" ht="13.5" thickBot="1">
      <c r="A95" s="12" t="s">
        <v>43</v>
      </c>
      <c r="B95" s="11" t="s">
        <v>274</v>
      </c>
      <c r="C95" s="66"/>
      <c r="D95" s="67"/>
    </row>
    <row r="96" spans="1:4" s="7" customFormat="1" ht="14.25" customHeight="1" thickTop="1">
      <c r="A96" s="10" t="s">
        <v>10</v>
      </c>
      <c r="B96" s="9">
        <v>2</v>
      </c>
      <c r="C96" s="8" t="s">
        <v>22</v>
      </c>
      <c r="D96" s="60"/>
    </row>
    <row r="97" spans="1:4">
      <c r="C97" s="5" t="s">
        <v>6</v>
      </c>
      <c r="D97" s="3">
        <f>(B96*D96)</f>
        <v>0</v>
      </c>
    </row>
    <row r="99" spans="1:4" s="15" customFormat="1">
      <c r="A99" s="21" t="s">
        <v>2</v>
      </c>
      <c r="B99" s="22"/>
      <c r="C99" s="21"/>
      <c r="D99" s="20"/>
    </row>
    <row r="100" spans="1:4" s="15" customFormat="1" ht="27" customHeight="1">
      <c r="A100" s="19" t="s">
        <v>297</v>
      </c>
      <c r="B100" s="18" t="s">
        <v>48</v>
      </c>
      <c r="C100" s="17" t="s">
        <v>20</v>
      </c>
      <c r="D100" s="16" t="s">
        <v>21</v>
      </c>
    </row>
    <row r="101" spans="1:4" s="7" customFormat="1" ht="38.25">
      <c r="A101" s="14" t="s">
        <v>296</v>
      </c>
      <c r="B101" s="50" t="s">
        <v>295</v>
      </c>
      <c r="C101" s="63"/>
      <c r="D101" s="64"/>
    </row>
    <row r="102" spans="1:4" s="7" customFormat="1" ht="12.75">
      <c r="A102" s="14" t="s">
        <v>280</v>
      </c>
      <c r="B102" s="13" t="s">
        <v>294</v>
      </c>
      <c r="C102" s="65"/>
      <c r="D102" s="62"/>
    </row>
    <row r="103" spans="1:4" s="7" customFormat="1" ht="12.75">
      <c r="A103" s="14" t="s">
        <v>293</v>
      </c>
      <c r="B103" s="13" t="s">
        <v>292</v>
      </c>
      <c r="C103" s="65"/>
      <c r="D103" s="62"/>
    </row>
    <row r="104" spans="1:4" s="7" customFormat="1" ht="12.75">
      <c r="A104" s="14" t="s">
        <v>291</v>
      </c>
      <c r="B104" s="13" t="s">
        <v>290</v>
      </c>
      <c r="C104" s="65"/>
      <c r="D104" s="62"/>
    </row>
    <row r="105" spans="1:4" s="7" customFormat="1" ht="13.5" thickBot="1">
      <c r="A105" s="12" t="s">
        <v>43</v>
      </c>
      <c r="B105" s="11" t="s">
        <v>274</v>
      </c>
      <c r="C105" s="66"/>
      <c r="D105" s="67"/>
    </row>
    <row r="106" spans="1:4" s="7" customFormat="1" ht="14.25" customHeight="1" thickTop="1">
      <c r="A106" s="10" t="s">
        <v>10</v>
      </c>
      <c r="B106" s="9">
        <v>2</v>
      </c>
      <c r="C106" s="8" t="s">
        <v>22</v>
      </c>
      <c r="D106" s="60"/>
    </row>
    <row r="107" spans="1:4">
      <c r="C107" s="5" t="s">
        <v>6</v>
      </c>
      <c r="D107" s="3">
        <f>(B106*D106)</f>
        <v>0</v>
      </c>
    </row>
    <row r="109" spans="1:4" s="15" customFormat="1">
      <c r="A109" s="21" t="s">
        <v>3</v>
      </c>
      <c r="B109" s="22"/>
      <c r="C109" s="21"/>
      <c r="D109" s="20"/>
    </row>
    <row r="110" spans="1:4" s="15" customFormat="1" ht="27" customHeight="1">
      <c r="A110" s="19" t="s">
        <v>289</v>
      </c>
      <c r="B110" s="18" t="s">
        <v>48</v>
      </c>
      <c r="C110" s="17" t="s">
        <v>20</v>
      </c>
      <c r="D110" s="16" t="s">
        <v>21</v>
      </c>
    </row>
    <row r="111" spans="1:4" s="7" customFormat="1" ht="12.75">
      <c r="A111" s="14" t="s">
        <v>47</v>
      </c>
      <c r="B111" s="49" t="s">
        <v>288</v>
      </c>
      <c r="C111" s="63"/>
      <c r="D111" s="64"/>
    </row>
    <row r="112" spans="1:4" s="7" customFormat="1" ht="12.75">
      <c r="A112" s="14" t="s">
        <v>287</v>
      </c>
      <c r="B112" s="13" t="s">
        <v>286</v>
      </c>
      <c r="C112" s="65"/>
      <c r="D112" s="62"/>
    </row>
    <row r="113" spans="1:4" s="7" customFormat="1" ht="12.75">
      <c r="A113" s="14" t="s">
        <v>259</v>
      </c>
      <c r="B113" s="14" t="s">
        <v>285</v>
      </c>
      <c r="C113" s="65"/>
      <c r="D113" s="62"/>
    </row>
    <row r="114" spans="1:4" s="7" customFormat="1" ht="12.75">
      <c r="A114" s="14" t="s">
        <v>284</v>
      </c>
      <c r="B114" s="13" t="s">
        <v>283</v>
      </c>
      <c r="C114" s="65"/>
      <c r="D114" s="62"/>
    </row>
    <row r="115" spans="1:4" s="7" customFormat="1" ht="25.5">
      <c r="A115" s="14" t="s">
        <v>282</v>
      </c>
      <c r="B115" s="13" t="s">
        <v>281</v>
      </c>
      <c r="C115" s="65"/>
      <c r="D115" s="62"/>
    </row>
    <row r="116" spans="1:4" s="7" customFormat="1" ht="38.25">
      <c r="A116" s="14" t="s">
        <v>280</v>
      </c>
      <c r="B116" s="13" t="s">
        <v>279</v>
      </c>
      <c r="C116" s="65"/>
      <c r="D116" s="62"/>
    </row>
    <row r="117" spans="1:4" s="7" customFormat="1" ht="12.75">
      <c r="A117" s="14" t="s">
        <v>278</v>
      </c>
      <c r="B117" s="13" t="s">
        <v>277</v>
      </c>
      <c r="C117" s="68"/>
      <c r="D117" s="62"/>
    </row>
    <row r="118" spans="1:4" s="7" customFormat="1" ht="12.75">
      <c r="A118" s="14" t="s">
        <v>249</v>
      </c>
      <c r="B118" s="13" t="s">
        <v>248</v>
      </c>
      <c r="C118" s="68"/>
      <c r="D118" s="62"/>
    </row>
    <row r="119" spans="1:4" s="7" customFormat="1" ht="12.75">
      <c r="A119" s="14" t="s">
        <v>276</v>
      </c>
      <c r="B119" s="13" t="s">
        <v>275</v>
      </c>
      <c r="C119" s="68"/>
      <c r="D119" s="62"/>
    </row>
    <row r="120" spans="1:4" s="7" customFormat="1" ht="13.5" thickBot="1">
      <c r="A120" s="12" t="s">
        <v>43</v>
      </c>
      <c r="B120" s="11" t="s">
        <v>274</v>
      </c>
      <c r="C120" s="66"/>
      <c r="D120" s="67"/>
    </row>
    <row r="121" spans="1:4" s="7" customFormat="1" ht="14.25" customHeight="1" thickTop="1">
      <c r="A121" s="10" t="s">
        <v>10</v>
      </c>
      <c r="B121" s="9">
        <v>1</v>
      </c>
      <c r="C121" s="8" t="s">
        <v>22</v>
      </c>
      <c r="D121" s="60"/>
    </row>
    <row r="122" spans="1:4">
      <c r="C122" s="5" t="s">
        <v>22</v>
      </c>
      <c r="D122" s="3">
        <f>(B121*D121)</f>
        <v>0</v>
      </c>
    </row>
    <row r="124" spans="1:4" s="15" customFormat="1">
      <c r="A124" s="21" t="s">
        <v>4</v>
      </c>
      <c r="B124" s="22"/>
      <c r="C124" s="21"/>
      <c r="D124" s="20"/>
    </row>
    <row r="125" spans="1:4" s="15" customFormat="1" ht="27" customHeight="1">
      <c r="A125" s="19" t="s">
        <v>273</v>
      </c>
      <c r="B125" s="18" t="s">
        <v>48</v>
      </c>
      <c r="C125" s="17" t="s">
        <v>20</v>
      </c>
      <c r="D125" s="16" t="s">
        <v>21</v>
      </c>
    </row>
    <row r="126" spans="1:4" s="7" customFormat="1" ht="25.5">
      <c r="A126" s="14" t="s">
        <v>47</v>
      </c>
      <c r="B126" s="13" t="s">
        <v>272</v>
      </c>
      <c r="C126" s="63"/>
      <c r="D126" s="64"/>
    </row>
    <row r="127" spans="1:4" s="7" customFormat="1" ht="25.5">
      <c r="A127" s="14" t="s">
        <v>33</v>
      </c>
      <c r="B127" s="13" t="s">
        <v>271</v>
      </c>
      <c r="C127" s="65"/>
      <c r="D127" s="64"/>
    </row>
    <row r="128" spans="1:4" s="7" customFormat="1" ht="38.25">
      <c r="A128" s="14" t="s">
        <v>32</v>
      </c>
      <c r="B128" s="13" t="s">
        <v>264</v>
      </c>
      <c r="C128" s="65"/>
      <c r="D128" s="64"/>
    </row>
    <row r="129" spans="1:4" s="7" customFormat="1" ht="38.25">
      <c r="A129" s="48" t="s">
        <v>263</v>
      </c>
      <c r="B129" s="47" t="s">
        <v>270</v>
      </c>
      <c r="C129" s="65"/>
      <c r="D129" s="62"/>
    </row>
    <row r="130" spans="1:4" s="7" customFormat="1" ht="25.5">
      <c r="A130" s="48" t="s">
        <v>261</v>
      </c>
      <c r="B130" s="47" t="s">
        <v>269</v>
      </c>
      <c r="C130" s="65"/>
      <c r="D130" s="62"/>
    </row>
    <row r="131" spans="1:4" s="7" customFormat="1" ht="12.75">
      <c r="A131" s="48" t="s">
        <v>259</v>
      </c>
      <c r="B131" s="47" t="s">
        <v>258</v>
      </c>
      <c r="C131" s="65"/>
      <c r="D131" s="62"/>
    </row>
    <row r="132" spans="1:4" s="7" customFormat="1" ht="38.25">
      <c r="A132" s="48" t="s">
        <v>257</v>
      </c>
      <c r="B132" s="47" t="s">
        <v>268</v>
      </c>
      <c r="C132" s="65"/>
      <c r="D132" s="62"/>
    </row>
    <row r="133" spans="1:4" s="7" customFormat="1" ht="12.75">
      <c r="A133" s="14" t="s">
        <v>31</v>
      </c>
      <c r="B133" s="13" t="s">
        <v>255</v>
      </c>
      <c r="C133" s="65"/>
      <c r="D133" s="62"/>
    </row>
    <row r="134" spans="1:4" s="7" customFormat="1" ht="51">
      <c r="A134" s="14" t="s">
        <v>30</v>
      </c>
      <c r="B134" s="13" t="s">
        <v>254</v>
      </c>
      <c r="C134" s="65"/>
      <c r="D134" s="62"/>
    </row>
    <row r="135" spans="1:4" s="7" customFormat="1" ht="25.5">
      <c r="A135" s="14" t="s">
        <v>253</v>
      </c>
      <c r="B135" s="13" t="s">
        <v>252</v>
      </c>
      <c r="C135" s="65"/>
      <c r="D135" s="62"/>
    </row>
    <row r="136" spans="1:4" s="7" customFormat="1" ht="12.75">
      <c r="A136" s="14" t="s">
        <v>249</v>
      </c>
      <c r="B136" s="13" t="s">
        <v>248</v>
      </c>
      <c r="C136" s="68"/>
      <c r="D136" s="62"/>
    </row>
    <row r="137" spans="1:4" s="7" customFormat="1" ht="13.5" thickBot="1">
      <c r="A137" s="12" t="s">
        <v>43</v>
      </c>
      <c r="B137" s="11" t="s">
        <v>42</v>
      </c>
      <c r="C137" s="66"/>
      <c r="D137" s="67"/>
    </row>
    <row r="138" spans="1:4" s="7" customFormat="1" ht="14.25" customHeight="1" thickTop="1">
      <c r="A138" s="10" t="s">
        <v>10</v>
      </c>
      <c r="B138" s="9">
        <v>1</v>
      </c>
      <c r="C138" s="8" t="s">
        <v>22</v>
      </c>
      <c r="D138" s="60"/>
    </row>
    <row r="139" spans="1:4">
      <c r="C139" s="5" t="s">
        <v>22</v>
      </c>
      <c r="D139" s="3">
        <f>(B138*D138)</f>
        <v>0</v>
      </c>
    </row>
    <row r="141" spans="1:4" s="15" customFormat="1">
      <c r="A141" s="21" t="s">
        <v>5</v>
      </c>
      <c r="B141" s="22"/>
      <c r="C141" s="21"/>
      <c r="D141" s="20"/>
    </row>
    <row r="142" spans="1:4" s="15" customFormat="1" ht="27" customHeight="1">
      <c r="A142" s="19" t="s">
        <v>267</v>
      </c>
      <c r="B142" s="18" t="s">
        <v>48</v>
      </c>
      <c r="C142" s="17" t="s">
        <v>20</v>
      </c>
      <c r="D142" s="16" t="s">
        <v>21</v>
      </c>
    </row>
    <row r="143" spans="1:4" s="7" customFormat="1" ht="25.5">
      <c r="A143" s="14" t="s">
        <v>47</v>
      </c>
      <c r="B143" s="13" t="s">
        <v>266</v>
      </c>
      <c r="C143" s="63"/>
      <c r="D143" s="64"/>
    </row>
    <row r="144" spans="1:4" s="7" customFormat="1" ht="25.5">
      <c r="A144" s="14" t="s">
        <v>33</v>
      </c>
      <c r="B144" s="13" t="s">
        <v>265</v>
      </c>
      <c r="C144" s="65"/>
      <c r="D144" s="62"/>
    </row>
    <row r="145" spans="1:4" s="7" customFormat="1" ht="38.25">
      <c r="A145" s="14" t="s">
        <v>32</v>
      </c>
      <c r="B145" s="13" t="s">
        <v>264</v>
      </c>
      <c r="C145" s="65"/>
      <c r="D145" s="64"/>
    </row>
    <row r="146" spans="1:4" s="7" customFormat="1" ht="38.25">
      <c r="A146" s="48" t="s">
        <v>263</v>
      </c>
      <c r="B146" s="47" t="s">
        <v>262</v>
      </c>
      <c r="C146" s="65"/>
      <c r="D146" s="62"/>
    </row>
    <row r="147" spans="1:4" s="7" customFormat="1" ht="25.5">
      <c r="A147" s="48" t="s">
        <v>261</v>
      </c>
      <c r="B147" s="47" t="s">
        <v>260</v>
      </c>
      <c r="C147" s="65"/>
      <c r="D147" s="62"/>
    </row>
    <row r="148" spans="1:4" s="7" customFormat="1" ht="12.75">
      <c r="A148" s="48" t="s">
        <v>259</v>
      </c>
      <c r="B148" s="47" t="s">
        <v>258</v>
      </c>
      <c r="C148" s="65"/>
      <c r="D148" s="62"/>
    </row>
    <row r="149" spans="1:4" s="7" customFormat="1" ht="25.5">
      <c r="A149" s="48" t="s">
        <v>257</v>
      </c>
      <c r="B149" s="47" t="s">
        <v>256</v>
      </c>
      <c r="C149" s="65"/>
      <c r="D149" s="62"/>
    </row>
    <row r="150" spans="1:4" s="7" customFormat="1" ht="12.75">
      <c r="A150" s="48" t="s">
        <v>31</v>
      </c>
      <c r="B150" s="47" t="s">
        <v>255</v>
      </c>
      <c r="C150" s="65"/>
      <c r="D150" s="62"/>
    </row>
    <row r="151" spans="1:4" s="7" customFormat="1" ht="51">
      <c r="A151" s="48" t="s">
        <v>30</v>
      </c>
      <c r="B151" s="47" t="s">
        <v>254</v>
      </c>
      <c r="C151" s="65"/>
      <c r="D151" s="62"/>
    </row>
    <row r="152" spans="1:4" s="7" customFormat="1" ht="25.5">
      <c r="A152" s="14" t="s">
        <v>253</v>
      </c>
      <c r="B152" s="13" t="s">
        <v>252</v>
      </c>
      <c r="C152" s="65"/>
      <c r="D152" s="62"/>
    </row>
    <row r="153" spans="1:4" s="7" customFormat="1" ht="38.25">
      <c r="A153" s="14" t="s">
        <v>251</v>
      </c>
      <c r="B153" s="13" t="s">
        <v>250</v>
      </c>
      <c r="C153" s="65"/>
      <c r="D153" s="62"/>
    </row>
    <row r="154" spans="1:4" s="7" customFormat="1" ht="12.75">
      <c r="A154" s="14" t="s">
        <v>249</v>
      </c>
      <c r="B154" s="13" t="s">
        <v>248</v>
      </c>
      <c r="C154" s="68"/>
      <c r="D154" s="62"/>
    </row>
    <row r="155" spans="1:4" s="7" customFormat="1" ht="13.5" thickBot="1">
      <c r="A155" s="12" t="s">
        <v>43</v>
      </c>
      <c r="B155" s="11" t="s">
        <v>42</v>
      </c>
      <c r="C155" s="66"/>
      <c r="D155" s="67"/>
    </row>
    <row r="156" spans="1:4" s="7" customFormat="1" ht="14.25" customHeight="1" thickTop="1">
      <c r="A156" s="10" t="s">
        <v>10</v>
      </c>
      <c r="B156" s="46">
        <v>1</v>
      </c>
      <c r="C156" s="8" t="s">
        <v>22</v>
      </c>
      <c r="D156" s="60"/>
    </row>
    <row r="157" spans="1:4">
      <c r="C157" s="5" t="s">
        <v>22</v>
      </c>
      <c r="D157" s="3">
        <f>(B156*D156)</f>
        <v>0</v>
      </c>
    </row>
    <row r="159" spans="1:4" s="15" customFormat="1">
      <c r="A159" s="21" t="s">
        <v>23</v>
      </c>
      <c r="B159" s="22"/>
      <c r="C159" s="21"/>
      <c r="D159" s="20"/>
    </row>
    <row r="160" spans="1:4" s="15" customFormat="1" ht="27" customHeight="1">
      <c r="A160" s="19" t="s">
        <v>247</v>
      </c>
      <c r="B160" s="18" t="s">
        <v>48</v>
      </c>
      <c r="C160" s="17" t="s">
        <v>20</v>
      </c>
      <c r="D160" s="16" t="s">
        <v>21</v>
      </c>
    </row>
    <row r="161" spans="1:4" s="7" customFormat="1" ht="25.5">
      <c r="A161" s="14" t="s">
        <v>47</v>
      </c>
      <c r="B161" s="13" t="s">
        <v>246</v>
      </c>
      <c r="C161" s="63"/>
      <c r="D161" s="64"/>
    </row>
    <row r="162" spans="1:4" s="7" customFormat="1" ht="12.75">
      <c r="A162" s="14" t="s">
        <v>245</v>
      </c>
      <c r="B162" s="13" t="s">
        <v>244</v>
      </c>
      <c r="C162" s="65"/>
      <c r="D162" s="62"/>
    </row>
    <row r="163" spans="1:4" s="7" customFormat="1" ht="25.5">
      <c r="A163" s="14" t="s">
        <v>243</v>
      </c>
      <c r="B163" s="13" t="s">
        <v>242</v>
      </c>
      <c r="C163" s="65"/>
      <c r="D163" s="62"/>
    </row>
    <row r="164" spans="1:4" s="7" customFormat="1" ht="27.6" customHeight="1">
      <c r="A164" s="14" t="s">
        <v>241</v>
      </c>
      <c r="B164" s="13" t="s">
        <v>240</v>
      </c>
      <c r="C164" s="65"/>
      <c r="D164" s="62"/>
    </row>
    <row r="165" spans="1:4" s="7" customFormat="1" ht="13.5" thickBot="1">
      <c r="A165" s="12" t="s">
        <v>43</v>
      </c>
      <c r="B165" s="11" t="s">
        <v>42</v>
      </c>
      <c r="C165" s="66"/>
      <c r="D165" s="67"/>
    </row>
    <row r="166" spans="1:4" s="7" customFormat="1" ht="14.25" customHeight="1" thickTop="1">
      <c r="A166" s="10" t="s">
        <v>10</v>
      </c>
      <c r="B166" s="9">
        <v>2</v>
      </c>
      <c r="C166" s="8" t="s">
        <v>22</v>
      </c>
      <c r="D166" s="60"/>
    </row>
    <row r="167" spans="1:4">
      <c r="C167" s="5" t="s">
        <v>6</v>
      </c>
      <c r="D167" s="3">
        <f>(B166*D166)</f>
        <v>0</v>
      </c>
    </row>
    <row r="169" spans="1:4" s="15" customFormat="1">
      <c r="A169" s="21" t="s">
        <v>24</v>
      </c>
      <c r="B169" s="22"/>
      <c r="C169" s="21"/>
      <c r="D169" s="20"/>
    </row>
    <row r="170" spans="1:4" s="15" customFormat="1" ht="27" customHeight="1">
      <c r="A170" s="19" t="s">
        <v>239</v>
      </c>
      <c r="B170" s="18" t="s">
        <v>48</v>
      </c>
      <c r="C170" s="17" t="s">
        <v>20</v>
      </c>
      <c r="D170" s="16" t="s">
        <v>21</v>
      </c>
    </row>
    <row r="171" spans="1:4" s="7" customFormat="1" ht="25.5">
      <c r="A171" s="14" t="s">
        <v>47</v>
      </c>
      <c r="B171" s="13" t="s">
        <v>238</v>
      </c>
      <c r="C171" s="63"/>
      <c r="D171" s="64"/>
    </row>
    <row r="172" spans="1:4" s="7" customFormat="1" ht="12.75">
      <c r="A172" s="14" t="s">
        <v>80</v>
      </c>
      <c r="B172" s="13" t="s">
        <v>237</v>
      </c>
      <c r="C172" s="63"/>
      <c r="D172" s="64"/>
    </row>
    <row r="173" spans="1:4" s="7" customFormat="1" ht="12.75">
      <c r="A173" s="14" t="s">
        <v>236</v>
      </c>
      <c r="B173" s="13" t="s">
        <v>235</v>
      </c>
      <c r="C173" s="63"/>
      <c r="D173" s="64"/>
    </row>
    <row r="174" spans="1:4" s="7" customFormat="1" ht="12.75">
      <c r="A174" s="14" t="s">
        <v>45</v>
      </c>
      <c r="B174" s="13" t="s">
        <v>234</v>
      </c>
      <c r="C174" s="65"/>
      <c r="D174" s="62"/>
    </row>
    <row r="175" spans="1:4" s="7" customFormat="1" ht="12.75">
      <c r="A175" s="14" t="s">
        <v>226</v>
      </c>
      <c r="B175" s="13" t="s">
        <v>233</v>
      </c>
      <c r="C175" s="65"/>
      <c r="D175" s="62"/>
    </row>
    <row r="176" spans="1:4" s="7" customFormat="1" ht="13.5" thickBot="1">
      <c r="A176" s="12" t="s">
        <v>43</v>
      </c>
      <c r="B176" s="11" t="s">
        <v>42</v>
      </c>
      <c r="C176" s="66"/>
      <c r="D176" s="67"/>
    </row>
    <row r="177" spans="1:4" s="7" customFormat="1" ht="14.25" customHeight="1" thickTop="1">
      <c r="A177" s="10" t="s">
        <v>10</v>
      </c>
      <c r="B177" s="9">
        <v>1</v>
      </c>
      <c r="C177" s="8" t="s">
        <v>22</v>
      </c>
      <c r="D177" s="60"/>
    </row>
    <row r="178" spans="1:4">
      <c r="C178" s="5" t="s">
        <v>22</v>
      </c>
      <c r="D178" s="3">
        <f>(B177*D177)</f>
        <v>0</v>
      </c>
    </row>
    <row r="180" spans="1:4" s="15" customFormat="1">
      <c r="A180" s="21" t="s">
        <v>25</v>
      </c>
      <c r="B180" s="22"/>
      <c r="C180" s="21"/>
      <c r="D180" s="20"/>
    </row>
    <row r="181" spans="1:4" s="15" customFormat="1" ht="27" customHeight="1">
      <c r="A181" s="19" t="s">
        <v>232</v>
      </c>
      <c r="B181" s="18" t="s">
        <v>48</v>
      </c>
      <c r="C181" s="17" t="s">
        <v>20</v>
      </c>
      <c r="D181" s="16" t="s">
        <v>21</v>
      </c>
    </row>
    <row r="182" spans="1:4" s="7" customFormat="1" ht="25.5">
      <c r="A182" s="14" t="s">
        <v>47</v>
      </c>
      <c r="B182" s="13" t="s">
        <v>231</v>
      </c>
      <c r="C182" s="63"/>
      <c r="D182" s="64"/>
    </row>
    <row r="183" spans="1:4" s="7" customFormat="1" ht="12.75">
      <c r="A183" s="14" t="s">
        <v>226</v>
      </c>
      <c r="B183" s="13" t="s">
        <v>230</v>
      </c>
      <c r="C183" s="65"/>
      <c r="D183" s="62"/>
    </row>
    <row r="184" spans="1:4" s="7" customFormat="1" ht="12.75">
      <c r="A184" s="14" t="s">
        <v>224</v>
      </c>
      <c r="B184" s="13" t="s">
        <v>223</v>
      </c>
      <c r="C184" s="65"/>
      <c r="D184" s="62"/>
    </row>
    <row r="185" spans="1:4" s="7" customFormat="1" ht="12.75">
      <c r="A185" s="14" t="s">
        <v>222</v>
      </c>
      <c r="B185" s="13" t="s">
        <v>221</v>
      </c>
      <c r="C185" s="65"/>
      <c r="D185" s="62"/>
    </row>
    <row r="186" spans="1:4" s="7" customFormat="1" ht="38.25">
      <c r="A186" s="14" t="s">
        <v>45</v>
      </c>
      <c r="B186" s="13" t="s">
        <v>229</v>
      </c>
      <c r="C186" s="65"/>
      <c r="D186" s="62"/>
    </row>
    <row r="187" spans="1:4" s="7" customFormat="1" ht="13.5" thickBot="1">
      <c r="A187" s="12" t="s">
        <v>43</v>
      </c>
      <c r="B187" s="11" t="s">
        <v>42</v>
      </c>
      <c r="C187" s="66"/>
      <c r="D187" s="67"/>
    </row>
    <row r="188" spans="1:4" s="7" customFormat="1" ht="14.25" customHeight="1" thickTop="1">
      <c r="A188" s="10" t="s">
        <v>10</v>
      </c>
      <c r="B188" s="9">
        <v>2</v>
      </c>
      <c r="C188" s="8" t="s">
        <v>22</v>
      </c>
      <c r="D188" s="60"/>
    </row>
    <row r="189" spans="1:4">
      <c r="C189" s="5" t="s">
        <v>6</v>
      </c>
      <c r="D189" s="3">
        <f>(B188*D188)</f>
        <v>0</v>
      </c>
    </row>
    <row r="191" spans="1:4" s="15" customFormat="1">
      <c r="A191" s="21" t="s">
        <v>26</v>
      </c>
      <c r="B191" s="22"/>
      <c r="C191" s="21"/>
      <c r="D191" s="20"/>
    </row>
    <row r="192" spans="1:4" s="15" customFormat="1" ht="27" customHeight="1">
      <c r="A192" s="19" t="s">
        <v>228</v>
      </c>
      <c r="B192" s="18" t="s">
        <v>48</v>
      </c>
      <c r="C192" s="17" t="s">
        <v>20</v>
      </c>
      <c r="D192" s="16" t="s">
        <v>21</v>
      </c>
    </row>
    <row r="193" spans="1:4" s="7" customFormat="1" ht="25.5">
      <c r="A193" s="14" t="s">
        <v>47</v>
      </c>
      <c r="B193" s="13" t="s">
        <v>227</v>
      </c>
      <c r="C193" s="63"/>
      <c r="D193" s="64"/>
    </row>
    <row r="194" spans="1:4" s="7" customFormat="1" ht="12.75">
      <c r="A194" s="14" t="s">
        <v>226</v>
      </c>
      <c r="B194" s="13" t="s">
        <v>225</v>
      </c>
      <c r="C194" s="65"/>
      <c r="D194" s="62"/>
    </row>
    <row r="195" spans="1:4" s="7" customFormat="1" ht="12.75">
      <c r="A195" s="14" t="s">
        <v>224</v>
      </c>
      <c r="B195" s="13" t="s">
        <v>223</v>
      </c>
      <c r="C195" s="65"/>
      <c r="D195" s="62"/>
    </row>
    <row r="196" spans="1:4" s="7" customFormat="1" ht="12.75">
      <c r="A196" s="14" t="s">
        <v>222</v>
      </c>
      <c r="B196" s="13" t="s">
        <v>221</v>
      </c>
      <c r="C196" s="65"/>
      <c r="D196" s="62"/>
    </row>
    <row r="197" spans="1:4" s="7" customFormat="1" ht="38.25">
      <c r="A197" s="14" t="s">
        <v>45</v>
      </c>
      <c r="B197" s="13" t="s">
        <v>220</v>
      </c>
      <c r="C197" s="65"/>
      <c r="D197" s="62"/>
    </row>
    <row r="198" spans="1:4" s="7" customFormat="1" ht="13.5" thickBot="1">
      <c r="A198" s="12" t="s">
        <v>43</v>
      </c>
      <c r="B198" s="11" t="s">
        <v>42</v>
      </c>
      <c r="C198" s="66"/>
      <c r="D198" s="67"/>
    </row>
    <row r="199" spans="1:4" s="7" customFormat="1" ht="14.25" customHeight="1" thickTop="1">
      <c r="A199" s="10" t="s">
        <v>10</v>
      </c>
      <c r="B199" s="9">
        <v>2</v>
      </c>
      <c r="C199" s="8" t="s">
        <v>22</v>
      </c>
      <c r="D199" s="60"/>
    </row>
    <row r="200" spans="1:4">
      <c r="C200" s="5" t="s">
        <v>6</v>
      </c>
      <c r="D200" s="3">
        <f>(B199*D199)</f>
        <v>0</v>
      </c>
    </row>
    <row r="202" spans="1:4" s="15" customFormat="1">
      <c r="A202" s="21" t="s">
        <v>27</v>
      </c>
      <c r="B202" s="22"/>
      <c r="C202" s="21"/>
      <c r="D202" s="20"/>
    </row>
    <row r="203" spans="1:4" s="15" customFormat="1" ht="27" customHeight="1">
      <c r="A203" s="19" t="s">
        <v>219</v>
      </c>
      <c r="B203" s="18" t="s">
        <v>48</v>
      </c>
      <c r="C203" s="17" t="s">
        <v>20</v>
      </c>
      <c r="D203" s="16" t="s">
        <v>21</v>
      </c>
    </row>
    <row r="204" spans="1:4" s="7" customFormat="1" ht="39.6" customHeight="1">
      <c r="A204" s="14" t="s">
        <v>47</v>
      </c>
      <c r="B204" s="13" t="s">
        <v>218</v>
      </c>
      <c r="C204" s="63"/>
      <c r="D204" s="64"/>
    </row>
    <row r="205" spans="1:4" s="7" customFormat="1" ht="12.75">
      <c r="A205" s="14" t="s">
        <v>214</v>
      </c>
      <c r="B205" s="13" t="s">
        <v>213</v>
      </c>
      <c r="C205" s="65"/>
      <c r="D205" s="62"/>
    </row>
    <row r="206" spans="1:4" s="7" customFormat="1" ht="12.75">
      <c r="A206" s="14" t="s">
        <v>206</v>
      </c>
      <c r="B206" s="13" t="s">
        <v>205</v>
      </c>
      <c r="C206" s="65"/>
      <c r="D206" s="62"/>
    </row>
    <row r="207" spans="1:4" s="7" customFormat="1" ht="25.5">
      <c r="A207" s="14" t="s">
        <v>45</v>
      </c>
      <c r="B207" s="13" t="s">
        <v>217</v>
      </c>
      <c r="C207" s="65"/>
      <c r="D207" s="62"/>
    </row>
    <row r="208" spans="1:4" s="7" customFormat="1" ht="13.5" thickBot="1">
      <c r="A208" s="12" t="s">
        <v>43</v>
      </c>
      <c r="B208" s="11" t="s">
        <v>42</v>
      </c>
      <c r="C208" s="66"/>
      <c r="D208" s="67"/>
    </row>
    <row r="209" spans="1:4" s="7" customFormat="1" ht="14.25" customHeight="1" thickTop="1">
      <c r="A209" s="10" t="s">
        <v>10</v>
      </c>
      <c r="B209" s="9">
        <v>1</v>
      </c>
      <c r="C209" s="8" t="s">
        <v>22</v>
      </c>
      <c r="D209" s="60"/>
    </row>
    <row r="210" spans="1:4">
      <c r="C210" s="5" t="s">
        <v>22</v>
      </c>
      <c r="D210" s="3">
        <f>(B209*D209)</f>
        <v>0</v>
      </c>
    </row>
    <row r="212" spans="1:4" s="15" customFormat="1">
      <c r="A212" s="21" t="s">
        <v>28</v>
      </c>
      <c r="B212" s="22"/>
      <c r="C212" s="21"/>
      <c r="D212" s="20"/>
    </row>
    <row r="213" spans="1:4" s="15" customFormat="1" ht="27" customHeight="1">
      <c r="A213" s="19" t="s">
        <v>216</v>
      </c>
      <c r="B213" s="18" t="s">
        <v>48</v>
      </c>
      <c r="C213" s="17" t="s">
        <v>20</v>
      </c>
      <c r="D213" s="16" t="s">
        <v>21</v>
      </c>
    </row>
    <row r="214" spans="1:4" s="7" customFormat="1" ht="41.1" customHeight="1">
      <c r="A214" s="14" t="s">
        <v>47</v>
      </c>
      <c r="B214" s="13" t="s">
        <v>215</v>
      </c>
      <c r="C214" s="63"/>
      <c r="D214" s="64"/>
    </row>
    <row r="215" spans="1:4" s="7" customFormat="1" ht="12.75">
      <c r="A215" s="14" t="s">
        <v>214</v>
      </c>
      <c r="B215" s="13" t="s">
        <v>213</v>
      </c>
      <c r="C215" s="65"/>
      <c r="D215" s="62"/>
    </row>
    <row r="216" spans="1:4" s="7" customFormat="1" ht="12.75">
      <c r="A216" s="14" t="s">
        <v>206</v>
      </c>
      <c r="B216" s="13" t="s">
        <v>205</v>
      </c>
      <c r="C216" s="65"/>
      <c r="D216" s="62"/>
    </row>
    <row r="217" spans="1:4" s="7" customFormat="1" ht="25.5">
      <c r="A217" s="14" t="s">
        <v>45</v>
      </c>
      <c r="B217" s="13" t="s">
        <v>212</v>
      </c>
      <c r="C217" s="65"/>
      <c r="D217" s="62"/>
    </row>
    <row r="218" spans="1:4" s="7" customFormat="1" ht="13.5" thickBot="1">
      <c r="A218" s="12" t="s">
        <v>43</v>
      </c>
      <c r="B218" s="11" t="s">
        <v>42</v>
      </c>
      <c r="C218" s="66"/>
      <c r="D218" s="67"/>
    </row>
    <row r="219" spans="1:4" s="7" customFormat="1" ht="14.25" customHeight="1" thickTop="1">
      <c r="A219" s="10" t="s">
        <v>10</v>
      </c>
      <c r="B219" s="9">
        <v>1</v>
      </c>
      <c r="C219" s="8" t="s">
        <v>22</v>
      </c>
      <c r="D219" s="60"/>
    </row>
    <row r="220" spans="1:4">
      <c r="C220" s="5" t="s">
        <v>22</v>
      </c>
      <c r="D220" s="3">
        <f>(B219*D219)</f>
        <v>0</v>
      </c>
    </row>
    <row r="222" spans="1:4" s="15" customFormat="1">
      <c r="A222" s="21" t="s">
        <v>40</v>
      </c>
      <c r="B222" s="22"/>
      <c r="C222" s="21"/>
      <c r="D222" s="20"/>
    </row>
    <row r="223" spans="1:4" s="15" customFormat="1" ht="27" customHeight="1">
      <c r="A223" s="19" t="s">
        <v>211</v>
      </c>
      <c r="B223" s="18" t="s">
        <v>48</v>
      </c>
      <c r="C223" s="17" t="s">
        <v>20</v>
      </c>
      <c r="D223" s="16" t="s">
        <v>21</v>
      </c>
    </row>
    <row r="224" spans="1:4" s="7" customFormat="1" ht="12.75">
      <c r="A224" s="14" t="s">
        <v>47</v>
      </c>
      <c r="B224" s="13" t="s">
        <v>208</v>
      </c>
      <c r="C224" s="63"/>
      <c r="D224" s="64"/>
    </row>
    <row r="225" spans="1:4" s="7" customFormat="1" ht="12.75">
      <c r="A225" s="14" t="s">
        <v>60</v>
      </c>
      <c r="B225" s="13" t="s">
        <v>207</v>
      </c>
      <c r="C225" s="65"/>
      <c r="D225" s="62"/>
    </row>
    <row r="226" spans="1:4" s="7" customFormat="1" ht="12.75">
      <c r="A226" s="14" t="s">
        <v>206</v>
      </c>
      <c r="B226" s="13" t="s">
        <v>205</v>
      </c>
      <c r="C226" s="65"/>
      <c r="D226" s="62"/>
    </row>
    <row r="227" spans="1:4" s="7" customFormat="1" ht="12.75">
      <c r="A227" s="14" t="s">
        <v>45</v>
      </c>
      <c r="B227" s="13" t="s">
        <v>210</v>
      </c>
      <c r="C227" s="65"/>
      <c r="D227" s="62"/>
    </row>
    <row r="228" spans="1:4" s="7" customFormat="1" ht="13.5" thickBot="1">
      <c r="A228" s="12" t="s">
        <v>43</v>
      </c>
      <c r="B228" s="11" t="s">
        <v>42</v>
      </c>
      <c r="C228" s="66"/>
      <c r="D228" s="67"/>
    </row>
    <row r="229" spans="1:4" s="7" customFormat="1" ht="14.25" customHeight="1" thickTop="1">
      <c r="A229" s="10" t="s">
        <v>10</v>
      </c>
      <c r="B229" s="9">
        <v>2</v>
      </c>
      <c r="C229" s="8" t="s">
        <v>22</v>
      </c>
      <c r="D229" s="60"/>
    </row>
    <row r="230" spans="1:4">
      <c r="C230" s="5" t="s">
        <v>6</v>
      </c>
      <c r="D230" s="3">
        <f>(B229*D229)</f>
        <v>0</v>
      </c>
    </row>
    <row r="232" spans="1:4" s="15" customFormat="1">
      <c r="A232" s="21" t="s">
        <v>35</v>
      </c>
      <c r="B232" s="22"/>
      <c r="C232" s="21"/>
      <c r="D232" s="20"/>
    </row>
    <row r="233" spans="1:4" s="15" customFormat="1" ht="27" customHeight="1">
      <c r="A233" s="19" t="s">
        <v>209</v>
      </c>
      <c r="B233" s="18" t="s">
        <v>48</v>
      </c>
      <c r="C233" s="17" t="s">
        <v>20</v>
      </c>
      <c r="D233" s="16" t="s">
        <v>21</v>
      </c>
    </row>
    <row r="234" spans="1:4" s="7" customFormat="1" ht="12.75">
      <c r="A234" s="14" t="s">
        <v>47</v>
      </c>
      <c r="B234" s="13" t="s">
        <v>208</v>
      </c>
      <c r="C234" s="63"/>
      <c r="D234" s="64"/>
    </row>
    <row r="235" spans="1:4" s="7" customFormat="1" ht="12.75">
      <c r="A235" s="14" t="s">
        <v>60</v>
      </c>
      <c r="B235" s="13" t="s">
        <v>207</v>
      </c>
      <c r="C235" s="65"/>
      <c r="D235" s="62"/>
    </row>
    <row r="236" spans="1:4" s="7" customFormat="1" ht="12.75">
      <c r="A236" s="14" t="s">
        <v>206</v>
      </c>
      <c r="B236" s="13" t="s">
        <v>205</v>
      </c>
      <c r="C236" s="65"/>
      <c r="D236" s="62"/>
    </row>
    <row r="237" spans="1:4" s="7" customFormat="1" ht="12.75">
      <c r="A237" s="14" t="s">
        <v>45</v>
      </c>
      <c r="B237" s="13" t="s">
        <v>204</v>
      </c>
      <c r="C237" s="65"/>
      <c r="D237" s="62"/>
    </row>
    <row r="238" spans="1:4" s="7" customFormat="1" ht="13.5" thickBot="1">
      <c r="A238" s="12" t="s">
        <v>43</v>
      </c>
      <c r="B238" s="11" t="s">
        <v>42</v>
      </c>
      <c r="C238" s="66"/>
      <c r="D238" s="67"/>
    </row>
    <row r="239" spans="1:4" s="7" customFormat="1" ht="14.25" customHeight="1" thickTop="1">
      <c r="A239" s="10" t="s">
        <v>10</v>
      </c>
      <c r="B239" s="9">
        <v>2</v>
      </c>
      <c r="C239" s="8" t="s">
        <v>22</v>
      </c>
      <c r="D239" s="60"/>
    </row>
    <row r="240" spans="1:4">
      <c r="C240" s="5" t="s">
        <v>6</v>
      </c>
      <c r="D240" s="3">
        <f>(B239*D239)</f>
        <v>0</v>
      </c>
    </row>
    <row r="242" spans="1:4" s="15" customFormat="1">
      <c r="A242" s="21" t="s">
        <v>36</v>
      </c>
      <c r="B242" s="22"/>
      <c r="C242" s="21"/>
      <c r="D242" s="20"/>
    </row>
    <row r="243" spans="1:4" s="15" customFormat="1" ht="27" customHeight="1">
      <c r="A243" s="19" t="s">
        <v>203</v>
      </c>
      <c r="B243" s="18" t="s">
        <v>48</v>
      </c>
      <c r="C243" s="17" t="s">
        <v>20</v>
      </c>
      <c r="D243" s="16" t="s">
        <v>21</v>
      </c>
    </row>
    <row r="244" spans="1:4" s="7" customFormat="1" ht="25.5">
      <c r="A244" s="14" t="s">
        <v>168</v>
      </c>
      <c r="B244" s="13" t="s">
        <v>202</v>
      </c>
      <c r="C244" s="63"/>
      <c r="D244" s="64"/>
    </row>
    <row r="245" spans="1:4" s="7" customFormat="1" ht="12.75">
      <c r="A245" s="14" t="s">
        <v>166</v>
      </c>
      <c r="B245" s="13" t="s">
        <v>187</v>
      </c>
      <c r="C245" s="65"/>
      <c r="D245" s="62"/>
    </row>
    <row r="246" spans="1:4" s="7" customFormat="1" ht="25.5">
      <c r="A246" s="13" t="s">
        <v>164</v>
      </c>
      <c r="B246" s="14" t="s">
        <v>199</v>
      </c>
      <c r="C246" s="65"/>
      <c r="D246" s="62"/>
    </row>
    <row r="247" spans="1:4" s="7" customFormat="1" ht="12.75">
      <c r="A247" s="13" t="s">
        <v>162</v>
      </c>
      <c r="B247" s="14" t="s">
        <v>185</v>
      </c>
      <c r="C247" s="65"/>
      <c r="D247" s="62"/>
    </row>
    <row r="248" spans="1:4" s="7" customFormat="1" ht="13.5" thickBot="1">
      <c r="A248" s="12" t="s">
        <v>43</v>
      </c>
      <c r="B248" s="11" t="s">
        <v>42</v>
      </c>
      <c r="C248" s="66"/>
      <c r="D248" s="67"/>
    </row>
    <row r="249" spans="1:4" s="7" customFormat="1" ht="14.25" customHeight="1" thickTop="1">
      <c r="A249" s="10" t="s">
        <v>10</v>
      </c>
      <c r="B249" s="9">
        <v>1</v>
      </c>
      <c r="C249" s="8" t="s">
        <v>22</v>
      </c>
      <c r="D249" s="60"/>
    </row>
    <row r="250" spans="1:4">
      <c r="C250" s="5" t="s">
        <v>22</v>
      </c>
      <c r="D250" s="3">
        <f>(B249*D249)</f>
        <v>0</v>
      </c>
    </row>
    <row r="252" spans="1:4" s="15" customFormat="1">
      <c r="A252" s="21" t="s">
        <v>37</v>
      </c>
      <c r="B252" s="22"/>
      <c r="C252" s="21"/>
      <c r="D252" s="20"/>
    </row>
    <row r="253" spans="1:4" s="15" customFormat="1" ht="27" customHeight="1">
      <c r="A253" s="19" t="s">
        <v>201</v>
      </c>
      <c r="B253" s="18" t="s">
        <v>48</v>
      </c>
      <c r="C253" s="17" t="s">
        <v>20</v>
      </c>
      <c r="D253" s="16" t="s">
        <v>21</v>
      </c>
    </row>
    <row r="254" spans="1:4" s="7" customFormat="1" ht="25.5">
      <c r="A254" s="14" t="s">
        <v>168</v>
      </c>
      <c r="B254" s="13" t="s">
        <v>200</v>
      </c>
      <c r="C254" s="63"/>
      <c r="D254" s="64"/>
    </row>
    <row r="255" spans="1:4" s="7" customFormat="1" ht="12.75">
      <c r="A255" s="14" t="s">
        <v>166</v>
      </c>
      <c r="B255" s="13" t="s">
        <v>187</v>
      </c>
      <c r="C255" s="65"/>
      <c r="D255" s="62"/>
    </row>
    <row r="256" spans="1:4" s="7" customFormat="1" ht="25.5">
      <c r="A256" s="13" t="s">
        <v>164</v>
      </c>
      <c r="B256" s="14" t="s">
        <v>199</v>
      </c>
      <c r="C256" s="65"/>
      <c r="D256" s="62"/>
    </row>
    <row r="257" spans="1:4" s="7" customFormat="1" ht="12.75">
      <c r="A257" s="13" t="s">
        <v>162</v>
      </c>
      <c r="B257" s="14" t="s">
        <v>185</v>
      </c>
      <c r="C257" s="65"/>
      <c r="D257" s="62"/>
    </row>
    <row r="258" spans="1:4" s="7" customFormat="1" ht="13.5" thickBot="1">
      <c r="A258" s="12" t="s">
        <v>43</v>
      </c>
      <c r="B258" s="11" t="s">
        <v>42</v>
      </c>
      <c r="C258" s="66"/>
      <c r="D258" s="67"/>
    </row>
    <row r="259" spans="1:4" s="7" customFormat="1" ht="14.25" customHeight="1" thickTop="1">
      <c r="A259" s="10" t="s">
        <v>10</v>
      </c>
      <c r="B259" s="9">
        <v>2</v>
      </c>
      <c r="C259" s="8" t="s">
        <v>22</v>
      </c>
      <c r="D259" s="60"/>
    </row>
    <row r="260" spans="1:4">
      <c r="C260" s="5" t="s">
        <v>6</v>
      </c>
      <c r="D260" s="3">
        <f>(B259*D259)</f>
        <v>0</v>
      </c>
    </row>
    <row r="262" spans="1:4" s="15" customFormat="1">
      <c r="A262" s="21" t="s">
        <v>38</v>
      </c>
      <c r="B262" s="22"/>
      <c r="C262" s="21"/>
      <c r="D262" s="20"/>
    </row>
    <row r="263" spans="1:4" s="15" customFormat="1" ht="27" customHeight="1">
      <c r="A263" s="19" t="s">
        <v>198</v>
      </c>
      <c r="B263" s="18" t="s">
        <v>48</v>
      </c>
      <c r="C263" s="17" t="s">
        <v>20</v>
      </c>
      <c r="D263" s="16" t="s">
        <v>21</v>
      </c>
    </row>
    <row r="264" spans="1:4" s="7" customFormat="1" ht="25.5">
      <c r="A264" s="14" t="s">
        <v>168</v>
      </c>
      <c r="B264" s="13" t="s">
        <v>197</v>
      </c>
      <c r="C264" s="63"/>
      <c r="D264" s="64"/>
    </row>
    <row r="265" spans="1:4" s="7" customFormat="1" ht="12.75">
      <c r="A265" s="14" t="s">
        <v>166</v>
      </c>
      <c r="B265" s="13" t="s">
        <v>187</v>
      </c>
      <c r="C265" s="65"/>
      <c r="D265" s="62"/>
    </row>
    <row r="266" spans="1:4" s="7" customFormat="1" ht="25.5">
      <c r="A266" s="13" t="s">
        <v>164</v>
      </c>
      <c r="B266" s="14" t="s">
        <v>194</v>
      </c>
      <c r="C266" s="65"/>
      <c r="D266" s="62"/>
    </row>
    <row r="267" spans="1:4" s="7" customFormat="1" ht="12.75">
      <c r="A267" s="13" t="s">
        <v>162</v>
      </c>
      <c r="B267" s="14" t="s">
        <v>185</v>
      </c>
      <c r="C267" s="65"/>
      <c r="D267" s="62"/>
    </row>
    <row r="268" spans="1:4" s="7" customFormat="1" ht="13.5" thickBot="1">
      <c r="A268" s="12" t="s">
        <v>43</v>
      </c>
      <c r="B268" s="11" t="s">
        <v>42</v>
      </c>
      <c r="C268" s="66"/>
      <c r="D268" s="67"/>
    </row>
    <row r="269" spans="1:4" s="7" customFormat="1" ht="14.25" customHeight="1" thickTop="1">
      <c r="A269" s="10" t="s">
        <v>10</v>
      </c>
      <c r="B269" s="9">
        <v>2</v>
      </c>
      <c r="C269" s="8" t="s">
        <v>22</v>
      </c>
      <c r="D269" s="60"/>
    </row>
    <row r="270" spans="1:4">
      <c r="C270" s="5" t="s">
        <v>6</v>
      </c>
      <c r="D270" s="3">
        <f>(B269*D269)</f>
        <v>0</v>
      </c>
    </row>
    <row r="272" spans="1:4" s="15" customFormat="1">
      <c r="A272" s="21" t="s">
        <v>39</v>
      </c>
      <c r="B272" s="22"/>
      <c r="C272" s="21"/>
      <c r="D272" s="20"/>
    </row>
    <row r="273" spans="1:4" s="15" customFormat="1" ht="27" customHeight="1">
      <c r="A273" s="19" t="s">
        <v>196</v>
      </c>
      <c r="B273" s="18" t="s">
        <v>48</v>
      </c>
      <c r="C273" s="17" t="s">
        <v>20</v>
      </c>
      <c r="D273" s="16" t="s">
        <v>21</v>
      </c>
    </row>
    <row r="274" spans="1:4" s="7" customFormat="1" ht="12.75">
      <c r="A274" s="14" t="s">
        <v>168</v>
      </c>
      <c r="B274" s="13" t="s">
        <v>195</v>
      </c>
      <c r="C274" s="63"/>
      <c r="D274" s="64"/>
    </row>
    <row r="275" spans="1:4" s="7" customFormat="1" ht="12.75">
      <c r="A275" s="14" t="s">
        <v>166</v>
      </c>
      <c r="B275" s="13" t="s">
        <v>187</v>
      </c>
      <c r="C275" s="65"/>
      <c r="D275" s="62"/>
    </row>
    <row r="276" spans="1:4" s="7" customFormat="1" ht="25.5">
      <c r="A276" s="13" t="s">
        <v>164</v>
      </c>
      <c r="B276" s="14" t="s">
        <v>194</v>
      </c>
      <c r="C276" s="65"/>
      <c r="D276" s="62"/>
    </row>
    <row r="277" spans="1:4" s="7" customFormat="1" ht="12.75">
      <c r="A277" s="13" t="s">
        <v>162</v>
      </c>
      <c r="B277" s="14" t="s">
        <v>185</v>
      </c>
      <c r="C277" s="65"/>
      <c r="D277" s="62"/>
    </row>
    <row r="278" spans="1:4" s="7" customFormat="1" ht="13.5" thickBot="1">
      <c r="A278" s="12" t="s">
        <v>43</v>
      </c>
      <c r="B278" s="11" t="s">
        <v>42</v>
      </c>
      <c r="C278" s="66"/>
      <c r="D278" s="67"/>
    </row>
    <row r="279" spans="1:4" s="7" customFormat="1" ht="14.25" customHeight="1" thickTop="1">
      <c r="A279" s="10" t="s">
        <v>10</v>
      </c>
      <c r="B279" s="9">
        <v>2</v>
      </c>
      <c r="C279" s="8" t="s">
        <v>22</v>
      </c>
      <c r="D279" s="60"/>
    </row>
    <row r="280" spans="1:4">
      <c r="C280" s="5" t="s">
        <v>6</v>
      </c>
      <c r="D280" s="3">
        <f>(B279*D279)</f>
        <v>0</v>
      </c>
    </row>
    <row r="282" spans="1:4" s="15" customFormat="1">
      <c r="A282" s="21" t="s">
        <v>193</v>
      </c>
      <c r="B282" s="22"/>
      <c r="C282" s="21"/>
      <c r="D282" s="20"/>
    </row>
    <row r="283" spans="1:4" s="15" customFormat="1" ht="27" customHeight="1">
      <c r="A283" s="19" t="s">
        <v>192</v>
      </c>
      <c r="B283" s="45" t="s">
        <v>48</v>
      </c>
      <c r="C283" s="17" t="s">
        <v>20</v>
      </c>
      <c r="D283" s="44" t="s">
        <v>21</v>
      </c>
    </row>
    <row r="284" spans="1:4" s="7" customFormat="1" ht="12.75">
      <c r="A284" s="14" t="s">
        <v>168</v>
      </c>
      <c r="B284" s="13" t="s">
        <v>191</v>
      </c>
      <c r="C284" s="63"/>
      <c r="D284" s="64"/>
    </row>
    <row r="285" spans="1:4" s="7" customFormat="1" ht="12.75">
      <c r="A285" s="14" t="s">
        <v>166</v>
      </c>
      <c r="B285" s="13" t="s">
        <v>187</v>
      </c>
      <c r="C285" s="65"/>
      <c r="D285" s="62"/>
    </row>
    <row r="286" spans="1:4" s="7" customFormat="1" ht="25.5">
      <c r="A286" s="43" t="s">
        <v>164</v>
      </c>
      <c r="B286" s="42" t="s">
        <v>186</v>
      </c>
      <c r="C286" s="65"/>
      <c r="D286" s="69"/>
    </row>
    <row r="287" spans="1:4" s="7" customFormat="1" ht="12.75">
      <c r="A287" s="13" t="s">
        <v>162</v>
      </c>
      <c r="B287" s="14" t="s">
        <v>185</v>
      </c>
      <c r="C287" s="65"/>
      <c r="D287" s="62"/>
    </row>
    <row r="288" spans="1:4" s="7" customFormat="1" ht="13.5" thickBot="1">
      <c r="A288" s="12" t="s">
        <v>43</v>
      </c>
      <c r="B288" s="11" t="s">
        <v>42</v>
      </c>
      <c r="C288" s="66"/>
      <c r="D288" s="67"/>
    </row>
    <row r="289" spans="1:4" s="7" customFormat="1" ht="14.25" customHeight="1" thickTop="1">
      <c r="A289" s="10" t="s">
        <v>10</v>
      </c>
      <c r="B289" s="9">
        <v>2</v>
      </c>
      <c r="C289" s="8" t="s">
        <v>22</v>
      </c>
      <c r="D289" s="60"/>
    </row>
    <row r="290" spans="1:4">
      <c r="C290" s="5" t="s">
        <v>6</v>
      </c>
      <c r="D290" s="3">
        <f>(B289*D289)</f>
        <v>0</v>
      </c>
    </row>
    <row r="292" spans="1:4" s="15" customFormat="1">
      <c r="A292" s="21" t="s">
        <v>190</v>
      </c>
      <c r="B292" s="22"/>
      <c r="C292" s="21"/>
      <c r="D292" s="20"/>
    </row>
    <row r="293" spans="1:4" s="15" customFormat="1" ht="27" customHeight="1">
      <c r="A293" s="19" t="s">
        <v>189</v>
      </c>
      <c r="B293" s="18" t="s">
        <v>48</v>
      </c>
      <c r="C293" s="17" t="s">
        <v>20</v>
      </c>
      <c r="D293" s="16" t="s">
        <v>21</v>
      </c>
    </row>
    <row r="294" spans="1:4" s="7" customFormat="1" ht="12.75">
      <c r="A294" s="14" t="s">
        <v>168</v>
      </c>
      <c r="B294" s="13" t="s">
        <v>188</v>
      </c>
      <c r="C294" s="63"/>
      <c r="D294" s="64"/>
    </row>
    <row r="295" spans="1:4" s="7" customFormat="1" ht="12.75">
      <c r="A295" s="14" t="s">
        <v>166</v>
      </c>
      <c r="B295" s="13" t="s">
        <v>187</v>
      </c>
      <c r="C295" s="65"/>
      <c r="D295" s="62"/>
    </row>
    <row r="296" spans="1:4" s="7" customFormat="1" ht="25.5">
      <c r="A296" s="13" t="s">
        <v>164</v>
      </c>
      <c r="B296" s="14" t="s">
        <v>186</v>
      </c>
      <c r="C296" s="65"/>
      <c r="D296" s="62"/>
    </row>
    <row r="297" spans="1:4" s="7" customFormat="1" ht="12.75">
      <c r="A297" s="13" t="s">
        <v>162</v>
      </c>
      <c r="B297" s="14" t="s">
        <v>185</v>
      </c>
      <c r="C297" s="65"/>
      <c r="D297" s="62"/>
    </row>
    <row r="298" spans="1:4" s="7" customFormat="1" ht="13.5" thickBot="1">
      <c r="A298" s="12" t="s">
        <v>43</v>
      </c>
      <c r="B298" s="11" t="s">
        <v>42</v>
      </c>
      <c r="C298" s="66"/>
      <c r="D298" s="67"/>
    </row>
    <row r="299" spans="1:4" s="7" customFormat="1" ht="14.25" customHeight="1" thickTop="1">
      <c r="A299" s="10" t="s">
        <v>10</v>
      </c>
      <c r="B299" s="9">
        <v>2</v>
      </c>
      <c r="C299" s="8" t="s">
        <v>22</v>
      </c>
      <c r="D299" s="60"/>
    </row>
    <row r="300" spans="1:4">
      <c r="C300" s="5" t="s">
        <v>6</v>
      </c>
      <c r="D300" s="3">
        <f>(B299*D299)</f>
        <v>0</v>
      </c>
    </row>
    <row r="302" spans="1:4" s="15" customFormat="1">
      <c r="A302" s="21" t="s">
        <v>184</v>
      </c>
      <c r="B302" s="22"/>
      <c r="C302" s="21"/>
      <c r="D302" s="20"/>
    </row>
    <row r="303" spans="1:4" s="15" customFormat="1" ht="27" customHeight="1">
      <c r="A303" s="19" t="s">
        <v>183</v>
      </c>
      <c r="B303" s="18" t="s">
        <v>48</v>
      </c>
      <c r="C303" s="17" t="s">
        <v>20</v>
      </c>
      <c r="D303" s="16" t="s">
        <v>21</v>
      </c>
    </row>
    <row r="304" spans="1:4" s="7" customFormat="1" ht="25.5">
      <c r="A304" s="14" t="s">
        <v>168</v>
      </c>
      <c r="B304" s="13" t="s">
        <v>182</v>
      </c>
      <c r="C304" s="63"/>
      <c r="D304" s="64"/>
    </row>
    <row r="305" spans="1:4" s="7" customFormat="1" ht="12.75">
      <c r="A305" s="14" t="s">
        <v>166</v>
      </c>
      <c r="B305" s="13" t="s">
        <v>181</v>
      </c>
      <c r="C305" s="65"/>
      <c r="D305" s="62"/>
    </row>
    <row r="306" spans="1:4" s="7" customFormat="1" ht="12.75">
      <c r="A306" s="13" t="s">
        <v>164</v>
      </c>
      <c r="B306" s="14" t="s">
        <v>180</v>
      </c>
      <c r="C306" s="65"/>
      <c r="D306" s="62"/>
    </row>
    <row r="307" spans="1:4" s="7" customFormat="1" ht="12.75">
      <c r="A307" s="13" t="s">
        <v>162</v>
      </c>
      <c r="B307" s="14" t="s">
        <v>171</v>
      </c>
      <c r="C307" s="65"/>
      <c r="D307" s="62"/>
    </row>
    <row r="308" spans="1:4" s="7" customFormat="1" ht="13.5" thickBot="1">
      <c r="A308" s="12" t="s">
        <v>43</v>
      </c>
      <c r="B308" s="11" t="s">
        <v>42</v>
      </c>
      <c r="C308" s="66"/>
      <c r="D308" s="67"/>
    </row>
    <row r="309" spans="1:4" s="7" customFormat="1" ht="14.25" customHeight="1" thickTop="1">
      <c r="A309" s="10" t="s">
        <v>10</v>
      </c>
      <c r="B309" s="9">
        <v>2</v>
      </c>
      <c r="C309" s="8" t="s">
        <v>22</v>
      </c>
      <c r="D309" s="60"/>
    </row>
    <row r="310" spans="1:4">
      <c r="C310" s="5" t="s">
        <v>6</v>
      </c>
      <c r="D310" s="3">
        <f>(B309*D309)</f>
        <v>0</v>
      </c>
    </row>
    <row r="312" spans="1:4" s="15" customFormat="1">
      <c r="A312" s="21" t="s">
        <v>179</v>
      </c>
      <c r="B312" s="22"/>
      <c r="C312" s="21"/>
      <c r="D312" s="20"/>
    </row>
    <row r="313" spans="1:4" s="15" customFormat="1" ht="27" customHeight="1">
      <c r="A313" s="19" t="s">
        <v>178</v>
      </c>
      <c r="B313" s="18" t="s">
        <v>48</v>
      </c>
      <c r="C313" s="17" t="s">
        <v>20</v>
      </c>
      <c r="D313" s="16" t="s">
        <v>21</v>
      </c>
    </row>
    <row r="314" spans="1:4" s="7" customFormat="1" ht="25.5">
      <c r="A314" s="14" t="s">
        <v>168</v>
      </c>
      <c r="B314" s="13" t="s">
        <v>177</v>
      </c>
      <c r="C314" s="63"/>
      <c r="D314" s="64"/>
    </row>
    <row r="315" spans="1:4" s="7" customFormat="1" ht="12.75">
      <c r="A315" s="14" t="s">
        <v>166</v>
      </c>
      <c r="B315" s="13" t="s">
        <v>173</v>
      </c>
      <c r="C315" s="65"/>
      <c r="D315" s="62"/>
    </row>
    <row r="316" spans="1:4" s="7" customFormat="1" ht="25.5">
      <c r="A316" s="13" t="s">
        <v>164</v>
      </c>
      <c r="B316" s="14" t="s">
        <v>172</v>
      </c>
      <c r="C316" s="65"/>
      <c r="D316" s="62"/>
    </row>
    <row r="317" spans="1:4" s="7" customFormat="1" ht="12.75">
      <c r="A317" s="13" t="s">
        <v>162</v>
      </c>
      <c r="B317" s="14" t="s">
        <v>171</v>
      </c>
      <c r="C317" s="65"/>
      <c r="D317" s="62"/>
    </row>
    <row r="318" spans="1:4" s="7" customFormat="1" ht="13.5" thickBot="1">
      <c r="A318" s="12" t="s">
        <v>43</v>
      </c>
      <c r="B318" s="11" t="s">
        <v>42</v>
      </c>
      <c r="C318" s="66"/>
      <c r="D318" s="67"/>
    </row>
    <row r="319" spans="1:4" s="7" customFormat="1" ht="14.25" customHeight="1" thickTop="1">
      <c r="A319" s="10" t="s">
        <v>10</v>
      </c>
      <c r="B319" s="9">
        <v>2</v>
      </c>
      <c r="C319" s="8" t="s">
        <v>22</v>
      </c>
      <c r="D319" s="60"/>
    </row>
    <row r="320" spans="1:4">
      <c r="C320" s="5" t="s">
        <v>6</v>
      </c>
      <c r="D320" s="3">
        <f>(B319*D319)</f>
        <v>0</v>
      </c>
    </row>
    <row r="322" spans="1:4" s="15" customFormat="1">
      <c r="A322" s="21" t="s">
        <v>176</v>
      </c>
      <c r="B322" s="22"/>
      <c r="C322" s="21"/>
      <c r="D322" s="20"/>
    </row>
    <row r="323" spans="1:4" s="15" customFormat="1" ht="27" customHeight="1">
      <c r="A323" s="19" t="s">
        <v>175</v>
      </c>
      <c r="B323" s="18" t="s">
        <v>48</v>
      </c>
      <c r="C323" s="17" t="s">
        <v>20</v>
      </c>
      <c r="D323" s="16" t="s">
        <v>21</v>
      </c>
    </row>
    <row r="324" spans="1:4" s="7" customFormat="1" ht="25.5">
      <c r="A324" s="14" t="s">
        <v>168</v>
      </c>
      <c r="B324" s="13" t="s">
        <v>174</v>
      </c>
      <c r="C324" s="63"/>
      <c r="D324" s="64"/>
    </row>
    <row r="325" spans="1:4" s="7" customFormat="1" ht="12.75">
      <c r="A325" s="14" t="s">
        <v>166</v>
      </c>
      <c r="B325" s="13" t="s">
        <v>173</v>
      </c>
      <c r="C325" s="65"/>
      <c r="D325" s="62"/>
    </row>
    <row r="326" spans="1:4" s="7" customFormat="1" ht="25.5">
      <c r="A326" s="13" t="s">
        <v>164</v>
      </c>
      <c r="B326" s="14" t="s">
        <v>172</v>
      </c>
      <c r="C326" s="65"/>
      <c r="D326" s="62"/>
    </row>
    <row r="327" spans="1:4" s="7" customFormat="1" ht="12.75">
      <c r="A327" s="13" t="s">
        <v>162</v>
      </c>
      <c r="B327" s="14" t="s">
        <v>171</v>
      </c>
      <c r="C327" s="65"/>
      <c r="D327" s="62"/>
    </row>
    <row r="328" spans="1:4" s="7" customFormat="1" ht="13.5" thickBot="1">
      <c r="A328" s="12" t="s">
        <v>43</v>
      </c>
      <c r="B328" s="11" t="s">
        <v>42</v>
      </c>
      <c r="C328" s="66"/>
      <c r="D328" s="67"/>
    </row>
    <row r="329" spans="1:4" s="7" customFormat="1" ht="14.25" customHeight="1" thickTop="1">
      <c r="A329" s="10" t="s">
        <v>10</v>
      </c>
      <c r="B329" s="9">
        <v>2</v>
      </c>
      <c r="C329" s="8" t="s">
        <v>22</v>
      </c>
      <c r="D329" s="60"/>
    </row>
    <row r="330" spans="1:4">
      <c r="C330" s="5" t="s">
        <v>6</v>
      </c>
      <c r="D330" s="3">
        <f>(B329*D329)</f>
        <v>0</v>
      </c>
    </row>
    <row r="332" spans="1:4" s="15" customFormat="1">
      <c r="A332" s="21" t="s">
        <v>170</v>
      </c>
      <c r="B332" s="22"/>
      <c r="C332" s="21"/>
      <c r="D332" s="20"/>
    </row>
    <row r="333" spans="1:4" s="15" customFormat="1" ht="27" customHeight="1">
      <c r="A333" s="19" t="s">
        <v>169</v>
      </c>
      <c r="B333" s="18" t="s">
        <v>48</v>
      </c>
      <c r="C333" s="17" t="s">
        <v>20</v>
      </c>
      <c r="D333" s="16" t="s">
        <v>21</v>
      </c>
    </row>
    <row r="334" spans="1:4" s="7" customFormat="1" ht="25.5">
      <c r="A334" s="14" t="s">
        <v>168</v>
      </c>
      <c r="B334" s="13" t="s">
        <v>167</v>
      </c>
      <c r="C334" s="63"/>
      <c r="D334" s="64"/>
    </row>
    <row r="335" spans="1:4" s="7" customFormat="1" ht="12.75">
      <c r="A335" s="14" t="s">
        <v>166</v>
      </c>
      <c r="B335" s="13" t="s">
        <v>165</v>
      </c>
      <c r="C335" s="65"/>
      <c r="D335" s="62"/>
    </row>
    <row r="336" spans="1:4" s="7" customFormat="1" ht="38.25">
      <c r="A336" s="13" t="s">
        <v>164</v>
      </c>
      <c r="B336" s="14" t="s">
        <v>163</v>
      </c>
      <c r="C336" s="65"/>
      <c r="D336" s="62"/>
    </row>
    <row r="337" spans="1:4" s="7" customFormat="1" ht="12.75">
      <c r="A337" s="13" t="s">
        <v>162</v>
      </c>
      <c r="B337" s="14" t="s">
        <v>161</v>
      </c>
      <c r="C337" s="65"/>
      <c r="D337" s="62"/>
    </row>
    <row r="338" spans="1:4" s="7" customFormat="1" ht="13.5" thickBot="1">
      <c r="A338" s="12" t="s">
        <v>43</v>
      </c>
      <c r="B338" s="11" t="s">
        <v>42</v>
      </c>
      <c r="C338" s="66"/>
      <c r="D338" s="67"/>
    </row>
    <row r="339" spans="1:4" s="7" customFormat="1" ht="14.25" customHeight="1" thickTop="1">
      <c r="A339" s="10" t="s">
        <v>10</v>
      </c>
      <c r="B339" s="9">
        <v>2</v>
      </c>
      <c r="C339" s="8" t="s">
        <v>22</v>
      </c>
      <c r="D339" s="60"/>
    </row>
    <row r="340" spans="1:4">
      <c r="C340" s="5" t="s">
        <v>6</v>
      </c>
      <c r="D340" s="3">
        <f>(B339*D339)</f>
        <v>0</v>
      </c>
    </row>
    <row r="342" spans="1:4" s="15" customFormat="1">
      <c r="A342" s="21" t="s">
        <v>160</v>
      </c>
      <c r="B342" s="22"/>
      <c r="C342" s="21"/>
      <c r="D342" s="20"/>
    </row>
    <row r="343" spans="1:4" s="15" customFormat="1" ht="27" customHeight="1">
      <c r="A343" s="19" t="s">
        <v>159</v>
      </c>
      <c r="B343" s="18" t="s">
        <v>48</v>
      </c>
      <c r="C343" s="17" t="s">
        <v>20</v>
      </c>
      <c r="D343" s="16" t="s">
        <v>21</v>
      </c>
    </row>
    <row r="344" spans="1:4" s="7" customFormat="1" ht="38.25">
      <c r="A344" s="14" t="s">
        <v>47</v>
      </c>
      <c r="B344" s="13" t="s">
        <v>158</v>
      </c>
      <c r="C344" s="63"/>
      <c r="D344" s="64"/>
    </row>
    <row r="345" spans="1:4" s="7" customFormat="1" ht="12.75">
      <c r="A345" s="14" t="s">
        <v>157</v>
      </c>
      <c r="B345" s="13" t="s">
        <v>156</v>
      </c>
      <c r="C345" s="65"/>
      <c r="D345" s="62"/>
    </row>
    <row r="346" spans="1:4" s="7" customFormat="1" ht="12.75">
      <c r="A346" s="14" t="s">
        <v>155</v>
      </c>
      <c r="B346" s="13" t="s">
        <v>154</v>
      </c>
      <c r="C346" s="65"/>
      <c r="D346" s="62"/>
    </row>
    <row r="347" spans="1:4" s="7" customFormat="1" ht="38.25">
      <c r="A347" s="14" t="s">
        <v>153</v>
      </c>
      <c r="B347" s="13" t="s">
        <v>152</v>
      </c>
      <c r="C347" s="65"/>
      <c r="D347" s="62"/>
    </row>
    <row r="348" spans="1:4" s="7" customFormat="1" ht="13.5" thickBot="1">
      <c r="A348" s="12" t="s">
        <v>43</v>
      </c>
      <c r="B348" s="11" t="s">
        <v>42</v>
      </c>
      <c r="C348" s="66"/>
      <c r="D348" s="67"/>
    </row>
    <row r="349" spans="1:4" s="7" customFormat="1" ht="14.25" customHeight="1" thickTop="1">
      <c r="A349" s="10" t="s">
        <v>10</v>
      </c>
      <c r="B349" s="9">
        <v>1</v>
      </c>
      <c r="C349" s="8" t="s">
        <v>22</v>
      </c>
      <c r="D349" s="60"/>
    </row>
    <row r="350" spans="1:4">
      <c r="C350" s="5" t="s">
        <v>22</v>
      </c>
      <c r="D350" s="3">
        <f>(B349*D349)</f>
        <v>0</v>
      </c>
    </row>
    <row r="352" spans="1:4" s="15" customFormat="1">
      <c r="A352" s="21" t="s">
        <v>151</v>
      </c>
      <c r="B352" s="20"/>
      <c r="C352" s="21"/>
      <c r="D352" s="20"/>
    </row>
    <row r="353" spans="1:4" s="15" customFormat="1" ht="27" customHeight="1">
      <c r="A353" s="31" t="s">
        <v>150</v>
      </c>
      <c r="B353" s="30" t="s">
        <v>48</v>
      </c>
      <c r="C353" s="17" t="s">
        <v>20</v>
      </c>
      <c r="D353" s="16" t="s">
        <v>21</v>
      </c>
    </row>
    <row r="354" spans="1:4" s="7" customFormat="1" ht="12.75">
      <c r="A354" s="13" t="s">
        <v>47</v>
      </c>
      <c r="B354" s="14" t="s">
        <v>149</v>
      </c>
      <c r="C354" s="63"/>
      <c r="D354" s="64"/>
    </row>
    <row r="355" spans="1:4" s="7" customFormat="1" ht="12.75">
      <c r="A355" s="13" t="s">
        <v>140</v>
      </c>
      <c r="B355" s="14" t="s">
        <v>148</v>
      </c>
      <c r="C355" s="65"/>
      <c r="D355" s="62"/>
    </row>
    <row r="356" spans="1:4" s="7" customFormat="1" ht="12.75">
      <c r="A356" s="13" t="s">
        <v>147</v>
      </c>
      <c r="B356" s="14" t="s">
        <v>146</v>
      </c>
      <c r="C356" s="65"/>
      <c r="D356" s="62"/>
    </row>
    <row r="357" spans="1:4" s="7" customFormat="1" ht="12.75">
      <c r="A357" s="13" t="s">
        <v>145</v>
      </c>
      <c r="B357" s="14" t="s">
        <v>144</v>
      </c>
      <c r="C357" s="65"/>
      <c r="D357" s="62"/>
    </row>
    <row r="358" spans="1:4" s="7" customFormat="1" ht="13.5" thickBot="1">
      <c r="A358" s="12" t="s">
        <v>43</v>
      </c>
      <c r="B358" s="12" t="s">
        <v>127</v>
      </c>
      <c r="C358" s="66"/>
      <c r="D358" s="67"/>
    </row>
    <row r="359" spans="1:4" s="7" customFormat="1" ht="14.25" customHeight="1" thickTop="1">
      <c r="A359" s="10" t="s">
        <v>10</v>
      </c>
      <c r="B359" s="27">
        <v>2</v>
      </c>
      <c r="C359" s="8" t="s">
        <v>22</v>
      </c>
      <c r="D359" s="60"/>
    </row>
    <row r="360" spans="1:4">
      <c r="B360" s="2"/>
      <c r="C360" s="5" t="s">
        <v>6</v>
      </c>
      <c r="D360" s="3">
        <f>(B359*D359)</f>
        <v>0</v>
      </c>
    </row>
    <row r="362" spans="1:4" s="15" customFormat="1">
      <c r="A362" s="21" t="s">
        <v>143</v>
      </c>
      <c r="B362" s="20"/>
      <c r="C362" s="21"/>
      <c r="D362" s="20"/>
    </row>
    <row r="363" spans="1:4" s="15" customFormat="1" ht="27" customHeight="1">
      <c r="A363" s="31" t="s">
        <v>142</v>
      </c>
      <c r="B363" s="30" t="s">
        <v>48</v>
      </c>
      <c r="C363" s="17" t="s">
        <v>20</v>
      </c>
      <c r="D363" s="16" t="s">
        <v>21</v>
      </c>
    </row>
    <row r="364" spans="1:4" s="7" customFormat="1" ht="12.75">
      <c r="A364" s="13" t="s">
        <v>47</v>
      </c>
      <c r="B364" s="14" t="s">
        <v>141</v>
      </c>
      <c r="C364" s="63"/>
      <c r="D364" s="64"/>
    </row>
    <row r="365" spans="1:4" s="7" customFormat="1" ht="12.75">
      <c r="A365" s="13" t="s">
        <v>140</v>
      </c>
      <c r="B365" s="14" t="s">
        <v>139</v>
      </c>
      <c r="C365" s="65"/>
      <c r="D365" s="62"/>
    </row>
    <row r="366" spans="1:4" s="7" customFormat="1" ht="38.25">
      <c r="A366" s="13" t="s">
        <v>45</v>
      </c>
      <c r="B366" s="14" t="s">
        <v>138</v>
      </c>
      <c r="C366" s="65"/>
      <c r="D366" s="62"/>
    </row>
    <row r="367" spans="1:4" s="7" customFormat="1" ht="13.5" thickBot="1">
      <c r="A367" s="12" t="s">
        <v>43</v>
      </c>
      <c r="B367" s="12" t="s">
        <v>137</v>
      </c>
      <c r="C367" s="66"/>
      <c r="D367" s="67"/>
    </row>
    <row r="368" spans="1:4" s="7" customFormat="1" ht="14.25" customHeight="1" thickTop="1">
      <c r="A368" s="10" t="s">
        <v>10</v>
      </c>
      <c r="B368" s="27">
        <v>2</v>
      </c>
      <c r="C368" s="8" t="s">
        <v>22</v>
      </c>
      <c r="D368" s="60"/>
    </row>
    <row r="369" spans="1:4">
      <c r="B369" s="2"/>
      <c r="C369" s="5" t="s">
        <v>6</v>
      </c>
      <c r="D369" s="3">
        <f>(B368*D368)</f>
        <v>0</v>
      </c>
    </row>
    <row r="371" spans="1:4" s="15" customFormat="1">
      <c r="A371" s="21" t="s">
        <v>136</v>
      </c>
      <c r="B371" s="20"/>
      <c r="C371" s="21"/>
      <c r="D371" s="20"/>
    </row>
    <row r="372" spans="1:4" s="15" customFormat="1" ht="27" customHeight="1">
      <c r="A372" s="31" t="s">
        <v>135</v>
      </c>
      <c r="B372" s="30" t="s">
        <v>48</v>
      </c>
      <c r="C372" s="17" t="s">
        <v>20</v>
      </c>
      <c r="D372" s="16" t="s">
        <v>21</v>
      </c>
    </row>
    <row r="373" spans="1:4" s="7" customFormat="1" ht="12.75">
      <c r="A373" s="13" t="s">
        <v>47</v>
      </c>
      <c r="B373" s="14" t="s">
        <v>134</v>
      </c>
      <c r="C373" s="63"/>
      <c r="D373" s="64"/>
    </row>
    <row r="374" spans="1:4" s="7" customFormat="1" ht="12.75">
      <c r="A374" s="13" t="s">
        <v>133</v>
      </c>
      <c r="B374" s="14" t="s">
        <v>132</v>
      </c>
      <c r="C374" s="65"/>
      <c r="D374" s="62"/>
    </row>
    <row r="375" spans="1:4" s="7" customFormat="1" ht="12.75">
      <c r="A375" s="13" t="s">
        <v>131</v>
      </c>
      <c r="B375" s="14" t="s">
        <v>130</v>
      </c>
      <c r="C375" s="65"/>
      <c r="D375" s="62"/>
    </row>
    <row r="376" spans="1:4" s="7" customFormat="1" ht="12.75">
      <c r="A376" s="13" t="s">
        <v>129</v>
      </c>
      <c r="B376" s="14" t="s">
        <v>128</v>
      </c>
      <c r="C376" s="65"/>
      <c r="D376" s="62"/>
    </row>
    <row r="377" spans="1:4" s="7" customFormat="1" ht="13.5" thickBot="1">
      <c r="A377" s="12" t="s">
        <v>43</v>
      </c>
      <c r="B377" s="12" t="s">
        <v>127</v>
      </c>
      <c r="C377" s="66"/>
      <c r="D377" s="67"/>
    </row>
    <row r="378" spans="1:4" s="7" customFormat="1" ht="14.25" customHeight="1" thickTop="1">
      <c r="A378" s="10" t="s">
        <v>10</v>
      </c>
      <c r="B378" s="27">
        <v>1</v>
      </c>
      <c r="C378" s="8" t="s">
        <v>22</v>
      </c>
      <c r="D378" s="60"/>
    </row>
    <row r="379" spans="1:4">
      <c r="B379" s="2"/>
      <c r="C379" s="5" t="s">
        <v>22</v>
      </c>
      <c r="D379" s="3">
        <f>(B378*D378)</f>
        <v>0</v>
      </c>
    </row>
    <row r="381" spans="1:4" ht="23.25" customHeight="1">
      <c r="C381" s="4" t="s">
        <v>41</v>
      </c>
      <c r="D381" s="3">
        <f>SUM(D25,D36,D47,D58,D73,D85,D97,D107,D122,D139,D157,D167,D178,D189,D200,D210,D220,D230,D240,D250,D260,D270,D280,D290,D300,D310,D320,D330,D340,D350,D360,D369,D379)</f>
        <v>0</v>
      </c>
    </row>
  </sheetData>
  <sheetProtection algorithmName="SHA-512" hashValue="HSNWafECtQlOQfYjH/KpnnG23EC2FL/iXQGWUYVQu7T8DEZJa1QyyBc58Po9PI6kI9p2x9IiWLKOEiBDY4Yxog==" saltValue="6790YU2rwLrJJs5sgEnlhA==" spinCount="100000" sheet="1" objects="1" scenarios="1"/>
  <pageMargins left="0.70833333333333304" right="0.51180555555555496" top="0.78680555555555598" bottom="0.78680555555555598" header="0.31527777777777799" footer="0.31527777777777799"/>
  <pageSetup paperSize="9" scale="70" firstPageNumber="0" orientation="landscape" horizontalDpi="300" verticalDpi="300" r:id="rId1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66A30-F900-4D93-9859-EDAB201C6AC5}">
  <dimension ref="A1:D139"/>
  <sheetViews>
    <sheetView tabSelected="1" topLeftCell="A17" zoomScale="85" zoomScaleNormal="85" workbookViewId="0">
      <selection activeCell="D33" sqref="D33"/>
    </sheetView>
  </sheetViews>
  <sheetFormatPr defaultColWidth="8.5703125" defaultRowHeight="15"/>
  <cols>
    <col min="1" max="1" width="31.7109375" style="2" customWidth="1"/>
    <col min="2" max="2" width="66.140625" style="2" customWidth="1"/>
    <col min="3" max="3" width="26.28515625" style="2" customWidth="1"/>
    <col min="4" max="4" width="66.85546875" style="2" customWidth="1"/>
    <col min="5" max="16384" width="8.5703125" style="1"/>
  </cols>
  <sheetData>
    <row r="1" spans="1:4" s="40" customFormat="1" ht="17.25" customHeight="1">
      <c r="A1" s="38" t="s">
        <v>9</v>
      </c>
      <c r="B1" s="41" t="s">
        <v>365</v>
      </c>
      <c r="C1" s="38"/>
      <c r="D1" s="41"/>
    </row>
    <row r="2" spans="1:4" ht="15" customHeight="1">
      <c r="A2" s="21"/>
      <c r="B2" s="6"/>
      <c r="C2" s="21"/>
      <c r="D2" s="6"/>
    </row>
    <row r="3" spans="1:4" ht="13.5" customHeight="1">
      <c r="A3" s="39" t="s">
        <v>126</v>
      </c>
      <c r="C3" s="39"/>
    </row>
    <row r="4" spans="1:4" s="7" customFormat="1" ht="13.5" customHeight="1">
      <c r="A4" s="38"/>
      <c r="B4" s="36"/>
      <c r="C4" s="38"/>
      <c r="D4" s="36"/>
    </row>
    <row r="5" spans="1:4" s="7" customFormat="1" ht="13.5" customHeight="1">
      <c r="A5" s="37" t="s">
        <v>11</v>
      </c>
      <c r="B5" s="36"/>
      <c r="C5" s="37"/>
      <c r="D5" s="36"/>
    </row>
    <row r="6" spans="1:4" s="7" customFormat="1" ht="13.5" customHeight="1">
      <c r="A6" s="35" t="s">
        <v>12</v>
      </c>
      <c r="B6" s="36"/>
      <c r="C6" s="35"/>
      <c r="D6" s="36"/>
    </row>
    <row r="7" spans="1:4" s="15" customFormat="1" ht="13.5" customHeight="1">
      <c r="A7" s="35" t="s">
        <v>13</v>
      </c>
      <c r="B7" s="20"/>
      <c r="C7" s="35"/>
      <c r="D7" s="20"/>
    </row>
    <row r="8" spans="1:4" s="15" customFormat="1" ht="13.5" customHeight="1">
      <c r="A8" s="35" t="s">
        <v>14</v>
      </c>
      <c r="B8" s="20"/>
      <c r="C8" s="35"/>
      <c r="D8" s="20"/>
    </row>
    <row r="9" spans="1:4" s="15" customFormat="1" ht="13.5" customHeight="1">
      <c r="A9" s="35" t="s">
        <v>15</v>
      </c>
      <c r="B9" s="20"/>
      <c r="C9" s="35"/>
      <c r="D9" s="20"/>
    </row>
    <row r="10" spans="1:4" s="15" customFormat="1" ht="13.5" customHeight="1">
      <c r="A10" s="35" t="s">
        <v>16</v>
      </c>
      <c r="B10" s="20"/>
      <c r="C10" s="35"/>
      <c r="D10" s="20"/>
    </row>
    <row r="11" spans="1:4" s="15" customFormat="1" ht="13.5" customHeight="1">
      <c r="A11" s="35" t="s">
        <v>125</v>
      </c>
      <c r="B11" s="20"/>
      <c r="C11" s="35"/>
      <c r="D11" s="20"/>
    </row>
    <row r="12" spans="1:4" s="15" customFormat="1" ht="13.5" customHeight="1">
      <c r="A12" s="35" t="s">
        <v>124</v>
      </c>
      <c r="B12" s="20"/>
      <c r="C12" s="35"/>
      <c r="D12" s="20"/>
    </row>
    <row r="13" spans="1:4" s="33" customFormat="1" ht="13.5" customHeight="1">
      <c r="A13" s="2"/>
      <c r="B13" s="21"/>
      <c r="C13" s="2"/>
      <c r="D13" s="21"/>
    </row>
    <row r="14" spans="1:4" s="33" customFormat="1" ht="12.75" customHeight="1">
      <c r="A14" s="34"/>
      <c r="B14" s="34"/>
      <c r="C14" s="34"/>
      <c r="D14" s="34"/>
    </row>
    <row r="15" spans="1:4" s="15" customFormat="1">
      <c r="A15" s="21" t="s">
        <v>7</v>
      </c>
      <c r="B15" s="22"/>
      <c r="C15" s="21"/>
      <c r="D15" s="20"/>
    </row>
    <row r="16" spans="1:4" s="15" customFormat="1" ht="27" customHeight="1">
      <c r="A16" s="19" t="s">
        <v>123</v>
      </c>
      <c r="B16" s="18" t="s">
        <v>48</v>
      </c>
      <c r="C16" s="17" t="s">
        <v>20</v>
      </c>
      <c r="D16" s="16" t="s">
        <v>21</v>
      </c>
    </row>
    <row r="17" spans="1:4" s="7" customFormat="1" ht="51">
      <c r="A17" s="14" t="s">
        <v>47</v>
      </c>
      <c r="B17" s="70" t="s">
        <v>367</v>
      </c>
      <c r="C17" s="57"/>
      <c r="D17" s="54"/>
    </row>
    <row r="18" spans="1:4" s="7" customFormat="1" ht="12.75">
      <c r="A18" s="71" t="s">
        <v>122</v>
      </c>
      <c r="B18" s="70" t="s">
        <v>368</v>
      </c>
      <c r="C18" s="58"/>
      <c r="D18" s="55"/>
    </row>
    <row r="19" spans="1:4" s="7" customFormat="1" ht="12.75">
      <c r="A19" s="71" t="s">
        <v>369</v>
      </c>
      <c r="B19" s="70" t="s">
        <v>370</v>
      </c>
      <c r="C19" s="58"/>
      <c r="D19" s="55"/>
    </row>
    <row r="20" spans="1:4" s="7" customFormat="1" ht="12.75">
      <c r="A20" s="71" t="s">
        <v>371</v>
      </c>
      <c r="B20" s="70" t="s">
        <v>372</v>
      </c>
      <c r="C20" s="58"/>
      <c r="D20" s="55"/>
    </row>
    <row r="21" spans="1:4" s="7" customFormat="1" ht="12.75">
      <c r="A21" s="71" t="s">
        <v>373</v>
      </c>
      <c r="B21" s="70" t="s">
        <v>374</v>
      </c>
      <c r="C21" s="58"/>
      <c r="D21" s="55"/>
    </row>
    <row r="22" spans="1:4" s="7" customFormat="1" ht="12.75">
      <c r="A22" s="71" t="s">
        <v>111</v>
      </c>
      <c r="B22" s="70" t="s">
        <v>375</v>
      </c>
      <c r="C22" s="58"/>
      <c r="D22" s="55"/>
    </row>
    <row r="23" spans="1:4" s="7" customFormat="1" ht="12.75">
      <c r="A23" s="71" t="s">
        <v>376</v>
      </c>
      <c r="B23" s="70" t="s">
        <v>377</v>
      </c>
      <c r="C23" s="58"/>
      <c r="D23" s="55"/>
    </row>
    <row r="24" spans="1:4" s="7" customFormat="1" ht="13.5" thickBot="1">
      <c r="A24" s="12" t="s">
        <v>43</v>
      </c>
      <c r="B24" s="11">
        <v>24</v>
      </c>
      <c r="C24" s="59"/>
      <c r="D24" s="56"/>
    </row>
    <row r="25" spans="1:4" s="7" customFormat="1" ht="14.25" customHeight="1" thickTop="1">
      <c r="A25" s="10" t="s">
        <v>10</v>
      </c>
      <c r="B25" s="9">
        <v>1</v>
      </c>
      <c r="C25" s="8" t="s">
        <v>22</v>
      </c>
      <c r="D25" s="60"/>
    </row>
    <row r="26" spans="1:4">
      <c r="B26" s="6"/>
      <c r="C26" s="5" t="s">
        <v>22</v>
      </c>
      <c r="D26" s="3">
        <f>(B25*D25)</f>
        <v>0</v>
      </c>
    </row>
    <row r="27" spans="1:4">
      <c r="B27" s="6"/>
    </row>
    <row r="28" spans="1:4" s="15" customFormat="1">
      <c r="A28" s="21" t="s">
        <v>8</v>
      </c>
      <c r="B28" s="22"/>
      <c r="C28" s="21"/>
      <c r="D28" s="20"/>
    </row>
    <row r="29" spans="1:4" s="15" customFormat="1" ht="27" customHeight="1">
      <c r="A29" s="19" t="s">
        <v>121</v>
      </c>
      <c r="B29" s="18" t="s">
        <v>48</v>
      </c>
      <c r="C29" s="17" t="s">
        <v>20</v>
      </c>
      <c r="D29" s="16" t="s">
        <v>21</v>
      </c>
    </row>
    <row r="30" spans="1:4" s="7" customFormat="1" ht="25.5">
      <c r="A30" s="14" t="s">
        <v>47</v>
      </c>
      <c r="B30" s="13" t="s">
        <v>120</v>
      </c>
      <c r="C30" s="57"/>
      <c r="D30" s="54"/>
    </row>
    <row r="31" spans="1:4" s="7" customFormat="1" ht="25.5">
      <c r="A31" s="14" t="s">
        <v>119</v>
      </c>
      <c r="B31" s="13" t="s">
        <v>118</v>
      </c>
      <c r="C31" s="58"/>
      <c r="D31" s="55"/>
    </row>
    <row r="32" spans="1:4" s="7" customFormat="1" ht="38.25">
      <c r="A32" s="14" t="s">
        <v>117</v>
      </c>
      <c r="B32" s="13" t="s">
        <v>116</v>
      </c>
      <c r="C32" s="58"/>
      <c r="D32" s="55"/>
    </row>
    <row r="33" spans="1:4" s="7" customFormat="1" ht="25.5">
      <c r="A33" s="14" t="s">
        <v>115</v>
      </c>
      <c r="B33" s="13" t="s">
        <v>114</v>
      </c>
      <c r="C33" s="58"/>
      <c r="D33" s="55"/>
    </row>
    <row r="34" spans="1:4" s="7" customFormat="1" ht="127.5">
      <c r="A34" s="14" t="s">
        <v>113</v>
      </c>
      <c r="B34" s="13" t="s">
        <v>112</v>
      </c>
      <c r="C34" s="58"/>
      <c r="D34" s="55"/>
    </row>
    <row r="35" spans="1:4" s="7" customFormat="1" ht="12.75">
      <c r="A35" s="14" t="s">
        <v>111</v>
      </c>
      <c r="B35" s="13" t="s">
        <v>110</v>
      </c>
      <c r="C35" s="58"/>
      <c r="D35" s="55"/>
    </row>
    <row r="36" spans="1:4" s="7" customFormat="1" ht="13.5" thickBot="1">
      <c r="A36" s="12" t="s">
        <v>43</v>
      </c>
      <c r="B36" s="11">
        <v>24</v>
      </c>
      <c r="C36" s="59"/>
      <c r="D36" s="56"/>
    </row>
    <row r="37" spans="1:4" s="7" customFormat="1" ht="14.25" customHeight="1" thickTop="1">
      <c r="A37" s="10" t="s">
        <v>10</v>
      </c>
      <c r="B37" s="9">
        <v>1</v>
      </c>
      <c r="C37" s="8" t="s">
        <v>22</v>
      </c>
      <c r="D37" s="60"/>
    </row>
    <row r="38" spans="1:4">
      <c r="B38" s="6"/>
      <c r="C38" s="5" t="s">
        <v>22</v>
      </c>
      <c r="D38" s="3">
        <f>(B37*D37)</f>
        <v>0</v>
      </c>
    </row>
    <row r="40" spans="1:4" s="15" customFormat="1">
      <c r="A40" s="21" t="s">
        <v>17</v>
      </c>
      <c r="B40" s="20"/>
      <c r="C40" s="21"/>
      <c r="D40" s="20"/>
    </row>
    <row r="41" spans="1:4" s="15" customFormat="1" ht="27" customHeight="1">
      <c r="A41" s="32" t="s">
        <v>109</v>
      </c>
      <c r="B41" s="30" t="s">
        <v>48</v>
      </c>
      <c r="C41" s="17" t="s">
        <v>20</v>
      </c>
      <c r="D41" s="16" t="s">
        <v>21</v>
      </c>
    </row>
    <row r="42" spans="1:4" s="7" customFormat="1" ht="12.75">
      <c r="A42" s="13" t="s">
        <v>47</v>
      </c>
      <c r="B42" s="28" t="s">
        <v>108</v>
      </c>
      <c r="C42" s="57"/>
      <c r="D42" s="54"/>
    </row>
    <row r="43" spans="1:4" s="7" customFormat="1" ht="28.5" customHeight="1">
      <c r="A43" s="13" t="s">
        <v>100</v>
      </c>
      <c r="B43" s="29" t="s">
        <v>107</v>
      </c>
      <c r="C43" s="58"/>
      <c r="D43" s="55"/>
    </row>
    <row r="44" spans="1:4" s="7" customFormat="1" ht="12.75">
      <c r="A44" s="13" t="s">
        <v>106</v>
      </c>
      <c r="B44" s="28" t="s">
        <v>105</v>
      </c>
      <c r="C44" s="58"/>
      <c r="D44" s="55"/>
    </row>
    <row r="45" spans="1:4" s="7" customFormat="1" ht="38.25">
      <c r="A45" s="13" t="s">
        <v>96</v>
      </c>
      <c r="B45" s="29" t="s">
        <v>378</v>
      </c>
      <c r="C45" s="58"/>
      <c r="D45" s="55"/>
    </row>
    <row r="46" spans="1:4" s="7" customFormat="1" ht="25.5">
      <c r="A46" s="13" t="s">
        <v>104</v>
      </c>
      <c r="B46" s="29" t="s">
        <v>103</v>
      </c>
      <c r="C46" s="58"/>
      <c r="D46" s="55"/>
    </row>
    <row r="47" spans="1:4" s="7" customFormat="1" ht="13.5" thickBot="1">
      <c r="A47" s="12" t="s">
        <v>43</v>
      </c>
      <c r="B47" s="12" t="s">
        <v>42</v>
      </c>
      <c r="C47" s="59"/>
      <c r="D47" s="56"/>
    </row>
    <row r="48" spans="1:4" s="7" customFormat="1" ht="14.25" customHeight="1" thickTop="1">
      <c r="A48" s="10" t="s">
        <v>10</v>
      </c>
      <c r="B48" s="27">
        <v>1</v>
      </c>
      <c r="C48" s="8" t="s">
        <v>22</v>
      </c>
      <c r="D48" s="60"/>
    </row>
    <row r="49" spans="1:4">
      <c r="C49" s="5" t="s">
        <v>22</v>
      </c>
      <c r="D49" s="3">
        <f>(B48*D48)</f>
        <v>0</v>
      </c>
    </row>
    <row r="52" spans="1:4" s="15" customFormat="1">
      <c r="A52" s="21" t="s">
        <v>18</v>
      </c>
      <c r="B52" s="20"/>
      <c r="C52" s="21"/>
      <c r="D52" s="20"/>
    </row>
    <row r="53" spans="1:4" s="15" customFormat="1" ht="27" customHeight="1">
      <c r="A53" s="31" t="s">
        <v>102</v>
      </c>
      <c r="B53" s="30" t="s">
        <v>48</v>
      </c>
      <c r="C53" s="17" t="s">
        <v>20</v>
      </c>
      <c r="D53" s="16" t="s">
        <v>21</v>
      </c>
    </row>
    <row r="54" spans="1:4" s="7" customFormat="1" ht="12.75">
      <c r="A54" s="13" t="s">
        <v>47</v>
      </c>
      <c r="B54" s="28" t="s">
        <v>101</v>
      </c>
      <c r="C54" s="57"/>
      <c r="D54" s="54"/>
    </row>
    <row r="55" spans="1:4" s="7" customFormat="1" ht="38.25">
      <c r="A55" s="29" t="s">
        <v>100</v>
      </c>
      <c r="B55" s="28" t="s">
        <v>99</v>
      </c>
      <c r="C55" s="58"/>
      <c r="D55" s="55"/>
    </row>
    <row r="56" spans="1:4" s="7" customFormat="1" ht="25.5">
      <c r="A56" s="13" t="s">
        <v>98</v>
      </c>
      <c r="B56" s="28" t="s">
        <v>97</v>
      </c>
      <c r="C56" s="58"/>
      <c r="D56" s="55"/>
    </row>
    <row r="57" spans="1:4" s="7" customFormat="1" ht="12.75">
      <c r="A57" s="13" t="s">
        <v>96</v>
      </c>
      <c r="B57" s="29" t="s">
        <v>95</v>
      </c>
      <c r="C57" s="58"/>
      <c r="D57" s="55"/>
    </row>
    <row r="58" spans="1:4" s="7" customFormat="1" ht="63.75">
      <c r="A58" s="13" t="s">
        <v>83</v>
      </c>
      <c r="B58" s="28" t="s">
        <v>94</v>
      </c>
      <c r="C58" s="58"/>
      <c r="D58" s="55"/>
    </row>
    <row r="59" spans="1:4" s="7" customFormat="1" ht="13.5" thickBot="1">
      <c r="A59" s="12" t="s">
        <v>43</v>
      </c>
      <c r="B59" s="12" t="s">
        <v>42</v>
      </c>
      <c r="C59" s="59"/>
      <c r="D59" s="56"/>
    </row>
    <row r="60" spans="1:4" s="7" customFormat="1" ht="14.25" customHeight="1" thickTop="1">
      <c r="A60" s="10" t="s">
        <v>10</v>
      </c>
      <c r="B60" s="27">
        <v>1</v>
      </c>
      <c r="C60" s="8" t="s">
        <v>22</v>
      </c>
      <c r="D60" s="60"/>
    </row>
    <row r="61" spans="1:4">
      <c r="C61" s="5" t="s">
        <v>22</v>
      </c>
      <c r="D61" s="3">
        <f>(B60*D60)</f>
        <v>0</v>
      </c>
    </row>
    <row r="63" spans="1:4" s="15" customFormat="1">
      <c r="A63" s="21" t="s">
        <v>19</v>
      </c>
      <c r="B63" s="22"/>
      <c r="C63" s="21"/>
      <c r="D63" s="20"/>
    </row>
    <row r="64" spans="1:4" s="15" customFormat="1" ht="27" customHeight="1">
      <c r="A64" s="19" t="s">
        <v>93</v>
      </c>
      <c r="B64" s="18" t="s">
        <v>48</v>
      </c>
      <c r="C64" s="17" t="s">
        <v>20</v>
      </c>
      <c r="D64" s="16" t="s">
        <v>21</v>
      </c>
    </row>
    <row r="65" spans="1:4" s="7" customFormat="1" ht="12.75">
      <c r="A65" s="14" t="s">
        <v>80</v>
      </c>
      <c r="B65" s="13" t="s">
        <v>92</v>
      </c>
      <c r="C65" s="57"/>
      <c r="D65" s="54"/>
    </row>
    <row r="66" spans="1:4" s="7" customFormat="1" ht="12.75">
      <c r="A66" s="14" t="s">
        <v>78</v>
      </c>
      <c r="B66" s="13" t="s">
        <v>91</v>
      </c>
      <c r="C66" s="58"/>
      <c r="D66" s="55"/>
    </row>
    <row r="67" spans="1:4" s="7" customFormat="1" ht="39.75" customHeight="1">
      <c r="A67" s="14" t="s">
        <v>90</v>
      </c>
      <c r="B67" s="13" t="s">
        <v>89</v>
      </c>
      <c r="C67" s="58"/>
      <c r="D67" s="55"/>
    </row>
    <row r="68" spans="1:4" s="7" customFormat="1" ht="12.75">
      <c r="A68" s="14" t="s">
        <v>74</v>
      </c>
      <c r="B68" s="13" t="s">
        <v>88</v>
      </c>
      <c r="C68" s="58"/>
      <c r="D68" s="55"/>
    </row>
    <row r="69" spans="1:4" s="7" customFormat="1" ht="25.5">
      <c r="A69" s="14" t="s">
        <v>72</v>
      </c>
      <c r="B69" s="13" t="s">
        <v>87</v>
      </c>
      <c r="C69" s="58"/>
      <c r="D69" s="55"/>
    </row>
    <row r="70" spans="1:4" s="7" customFormat="1" ht="12.75">
      <c r="A70" s="14" t="s">
        <v>86</v>
      </c>
      <c r="B70" s="13" t="s">
        <v>85</v>
      </c>
      <c r="C70" s="58"/>
      <c r="D70" s="55"/>
    </row>
    <row r="71" spans="1:4" s="7" customFormat="1" ht="12.75">
      <c r="A71" s="14" t="s">
        <v>70</v>
      </c>
      <c r="B71" s="13" t="s">
        <v>84</v>
      </c>
      <c r="C71" s="61"/>
      <c r="D71" s="55"/>
    </row>
    <row r="72" spans="1:4" s="7" customFormat="1" ht="25.5">
      <c r="A72" s="14" t="s">
        <v>83</v>
      </c>
      <c r="B72" s="13" t="s">
        <v>82</v>
      </c>
      <c r="C72" s="61"/>
      <c r="D72" s="55"/>
    </row>
    <row r="73" spans="1:4" s="7" customFormat="1" ht="13.5" thickBot="1">
      <c r="A73" s="12" t="s">
        <v>43</v>
      </c>
      <c r="B73" s="11" t="s">
        <v>42</v>
      </c>
      <c r="C73" s="59"/>
      <c r="D73" s="56"/>
    </row>
    <row r="74" spans="1:4" s="7" customFormat="1" ht="14.25" customHeight="1" thickTop="1">
      <c r="A74" s="10" t="s">
        <v>10</v>
      </c>
      <c r="B74" s="9">
        <v>1</v>
      </c>
      <c r="C74" s="8" t="s">
        <v>22</v>
      </c>
      <c r="D74" s="60"/>
    </row>
    <row r="75" spans="1:4" s="23" customFormat="1" ht="15" customHeight="1">
      <c r="A75" s="26"/>
      <c r="B75" s="25"/>
      <c r="C75" s="5" t="s">
        <v>22</v>
      </c>
      <c r="D75" s="24">
        <f>(B74*D74)</f>
        <v>0</v>
      </c>
    </row>
    <row r="76" spans="1:4" s="15" customFormat="1">
      <c r="A76" s="21" t="s">
        <v>0</v>
      </c>
      <c r="B76" s="22"/>
      <c r="C76" s="21"/>
      <c r="D76" s="20"/>
    </row>
    <row r="77" spans="1:4" s="15" customFormat="1" ht="27" customHeight="1">
      <c r="A77" s="19" t="s">
        <v>81</v>
      </c>
      <c r="B77" s="18" t="s">
        <v>48</v>
      </c>
      <c r="C77" s="17" t="s">
        <v>20</v>
      </c>
      <c r="D77" s="16" t="s">
        <v>21</v>
      </c>
    </row>
    <row r="78" spans="1:4" s="7" customFormat="1" ht="12.75">
      <c r="A78" s="14" t="s">
        <v>80</v>
      </c>
      <c r="B78" s="13" t="s">
        <v>79</v>
      </c>
      <c r="C78" s="57"/>
      <c r="D78" s="54"/>
    </row>
    <row r="79" spans="1:4" s="7" customFormat="1" ht="12.75">
      <c r="A79" s="14" t="s">
        <v>78</v>
      </c>
      <c r="B79" s="13" t="s">
        <v>77</v>
      </c>
      <c r="C79" s="58"/>
      <c r="D79" s="55"/>
    </row>
    <row r="80" spans="1:4" s="7" customFormat="1" ht="12.95" customHeight="1">
      <c r="A80" s="14" t="s">
        <v>76</v>
      </c>
      <c r="B80" s="13" t="s">
        <v>75</v>
      </c>
      <c r="C80" s="58"/>
      <c r="D80" s="55"/>
    </row>
    <row r="81" spans="1:4" s="7" customFormat="1" ht="12.75">
      <c r="A81" s="14" t="s">
        <v>74</v>
      </c>
      <c r="B81" s="13" t="s">
        <v>73</v>
      </c>
      <c r="C81" s="58"/>
      <c r="D81" s="55"/>
    </row>
    <row r="82" spans="1:4" s="7" customFormat="1" ht="12.75">
      <c r="A82" s="14" t="s">
        <v>72</v>
      </c>
      <c r="B82" s="13" t="s">
        <v>71</v>
      </c>
      <c r="C82" s="58"/>
      <c r="D82" s="55"/>
    </row>
    <row r="83" spans="1:4" s="7" customFormat="1" ht="12.75">
      <c r="A83" s="14" t="s">
        <v>70</v>
      </c>
      <c r="B83" s="13" t="s">
        <v>69</v>
      </c>
      <c r="C83" s="61"/>
      <c r="D83" s="55"/>
    </row>
    <row r="84" spans="1:4" s="7" customFormat="1" ht="12.75">
      <c r="A84" s="14" t="s">
        <v>68</v>
      </c>
      <c r="B84" s="13" t="s">
        <v>67</v>
      </c>
      <c r="C84" s="61"/>
      <c r="D84" s="55"/>
    </row>
    <row r="85" spans="1:4" s="7" customFormat="1" ht="13.5" thickBot="1">
      <c r="A85" s="12" t="s">
        <v>43</v>
      </c>
      <c r="B85" s="11" t="s">
        <v>42</v>
      </c>
      <c r="C85" s="59"/>
      <c r="D85" s="56"/>
    </row>
    <row r="86" spans="1:4" s="7" customFormat="1" ht="14.25" customHeight="1" thickTop="1">
      <c r="A86" s="10" t="s">
        <v>10</v>
      </c>
      <c r="B86" s="9">
        <v>1</v>
      </c>
      <c r="C86" s="8" t="s">
        <v>22</v>
      </c>
      <c r="D86" s="60"/>
    </row>
    <row r="87" spans="1:4" s="23" customFormat="1" ht="15" customHeight="1">
      <c r="A87" s="26"/>
      <c r="B87" s="25"/>
      <c r="C87" s="5" t="s">
        <v>22</v>
      </c>
      <c r="D87" s="24">
        <f>(B86*D86)</f>
        <v>0</v>
      </c>
    </row>
    <row r="89" spans="1:4" s="15" customFormat="1">
      <c r="A89" s="21" t="s">
        <v>1</v>
      </c>
      <c r="B89" s="22"/>
      <c r="C89" s="21"/>
      <c r="D89" s="20"/>
    </row>
    <row r="90" spans="1:4" s="15" customFormat="1" ht="27" customHeight="1">
      <c r="A90" s="19" t="s">
        <v>66</v>
      </c>
      <c r="B90" s="18" t="s">
        <v>48</v>
      </c>
      <c r="C90" s="17" t="s">
        <v>20</v>
      </c>
      <c r="D90" s="16" t="s">
        <v>21</v>
      </c>
    </row>
    <row r="91" spans="1:4" s="7" customFormat="1" ht="25.5">
      <c r="A91" s="14" t="s">
        <v>47</v>
      </c>
      <c r="B91" s="13" t="s">
        <v>65</v>
      </c>
      <c r="C91" s="57"/>
      <c r="D91" s="54"/>
    </row>
    <row r="92" spans="1:4" s="7" customFormat="1" ht="28.5" customHeight="1">
      <c r="A92" s="14" t="s">
        <v>62</v>
      </c>
      <c r="B92" s="13" t="s">
        <v>61</v>
      </c>
      <c r="C92" s="58"/>
      <c r="D92" s="55"/>
    </row>
    <row r="93" spans="1:4" s="7" customFormat="1" ht="38.25">
      <c r="A93" s="14" t="s">
        <v>60</v>
      </c>
      <c r="B93" s="13" t="s">
        <v>59</v>
      </c>
      <c r="C93" s="58"/>
      <c r="D93" s="55"/>
    </row>
    <row r="94" spans="1:4" s="7" customFormat="1" ht="13.5" thickBot="1">
      <c r="A94" s="12" t="s">
        <v>43</v>
      </c>
      <c r="B94" s="11" t="s">
        <v>42</v>
      </c>
      <c r="C94" s="59"/>
      <c r="D94" s="56"/>
    </row>
    <row r="95" spans="1:4" s="7" customFormat="1" ht="14.25" customHeight="1" thickTop="1">
      <c r="A95" s="10" t="s">
        <v>10</v>
      </c>
      <c r="B95" s="9">
        <v>4</v>
      </c>
      <c r="C95" s="8" t="s">
        <v>22</v>
      </c>
      <c r="D95" s="60"/>
    </row>
    <row r="96" spans="1:4">
      <c r="B96" s="6"/>
      <c r="C96" s="5" t="s">
        <v>29</v>
      </c>
      <c r="D96" s="3">
        <f>(B95*D95)</f>
        <v>0</v>
      </c>
    </row>
    <row r="97" spans="1:4">
      <c r="B97" s="6"/>
    </row>
    <row r="98" spans="1:4" s="15" customFormat="1">
      <c r="A98" s="21" t="s">
        <v>2</v>
      </c>
      <c r="B98" s="22"/>
      <c r="C98" s="21"/>
      <c r="D98" s="20"/>
    </row>
    <row r="99" spans="1:4" s="15" customFormat="1" ht="27" customHeight="1">
      <c r="A99" s="19" t="s">
        <v>64</v>
      </c>
      <c r="B99" s="18" t="s">
        <v>48</v>
      </c>
      <c r="C99" s="17" t="s">
        <v>20</v>
      </c>
      <c r="D99" s="16" t="s">
        <v>21</v>
      </c>
    </row>
    <row r="100" spans="1:4" s="7" customFormat="1" ht="25.5">
      <c r="A100" s="14" t="s">
        <v>47</v>
      </c>
      <c r="B100" s="13" t="s">
        <v>63</v>
      </c>
      <c r="C100" s="57"/>
      <c r="D100" s="54"/>
    </row>
    <row r="101" spans="1:4" s="7" customFormat="1" ht="31.5" customHeight="1">
      <c r="A101" s="14" t="s">
        <v>62</v>
      </c>
      <c r="B101" s="13" t="s">
        <v>61</v>
      </c>
      <c r="C101" s="58"/>
      <c r="D101" s="55"/>
    </row>
    <row r="102" spans="1:4" s="7" customFormat="1" ht="38.25">
      <c r="A102" s="14" t="s">
        <v>60</v>
      </c>
      <c r="B102" s="13" t="s">
        <v>59</v>
      </c>
      <c r="C102" s="58"/>
      <c r="D102" s="55"/>
    </row>
    <row r="103" spans="1:4" s="7" customFormat="1" ht="13.5" thickBot="1">
      <c r="A103" s="12" t="s">
        <v>43</v>
      </c>
      <c r="B103" s="11" t="s">
        <v>42</v>
      </c>
      <c r="C103" s="59"/>
      <c r="D103" s="56"/>
    </row>
    <row r="104" spans="1:4" s="7" customFormat="1" ht="14.25" customHeight="1" thickTop="1">
      <c r="A104" s="10" t="s">
        <v>10</v>
      </c>
      <c r="B104" s="9">
        <v>2</v>
      </c>
      <c r="C104" s="8" t="s">
        <v>22</v>
      </c>
      <c r="D104" s="60"/>
    </row>
    <row r="105" spans="1:4">
      <c r="B105" s="6"/>
      <c r="C105" s="5" t="s">
        <v>6</v>
      </c>
      <c r="D105" s="3">
        <f>(B104*D104)</f>
        <v>0</v>
      </c>
    </row>
    <row r="106" spans="1:4">
      <c r="B106" s="6"/>
    </row>
    <row r="107" spans="1:4" s="15" customFormat="1">
      <c r="A107" s="21" t="s">
        <v>3</v>
      </c>
      <c r="B107" s="22"/>
      <c r="C107" s="21"/>
      <c r="D107" s="20"/>
    </row>
    <row r="108" spans="1:4" s="15" customFormat="1" ht="27" customHeight="1">
      <c r="A108" s="19" t="s">
        <v>58</v>
      </c>
      <c r="B108" s="18" t="s">
        <v>48</v>
      </c>
      <c r="C108" s="17" t="s">
        <v>20</v>
      </c>
      <c r="D108" s="16" t="s">
        <v>21</v>
      </c>
    </row>
    <row r="109" spans="1:4" s="7" customFormat="1" ht="12.75">
      <c r="A109" s="14" t="s">
        <v>47</v>
      </c>
      <c r="B109" s="13" t="s">
        <v>57</v>
      </c>
      <c r="C109" s="57"/>
      <c r="D109" s="54"/>
    </row>
    <row r="110" spans="1:4" s="7" customFormat="1" ht="25.5">
      <c r="A110" s="14" t="s">
        <v>45</v>
      </c>
      <c r="B110" s="13" t="s">
        <v>54</v>
      </c>
      <c r="C110" s="58"/>
      <c r="D110" s="55"/>
    </row>
    <row r="111" spans="1:4" s="7" customFormat="1" ht="13.5" thickBot="1">
      <c r="A111" s="12" t="s">
        <v>43</v>
      </c>
      <c r="B111" s="11" t="s">
        <v>42</v>
      </c>
      <c r="C111" s="59"/>
      <c r="D111" s="56"/>
    </row>
    <row r="112" spans="1:4" s="7" customFormat="1" ht="14.25" customHeight="1" thickTop="1">
      <c r="A112" s="10" t="s">
        <v>10</v>
      </c>
      <c r="B112" s="9">
        <v>6</v>
      </c>
      <c r="C112" s="8" t="s">
        <v>22</v>
      </c>
      <c r="D112" s="60"/>
    </row>
    <row r="113" spans="1:4">
      <c r="B113" s="6"/>
      <c r="C113" s="5" t="s">
        <v>53</v>
      </c>
      <c r="D113" s="3">
        <f>(B112*D112)</f>
        <v>0</v>
      </c>
    </row>
    <row r="114" spans="1:4">
      <c r="B114" s="6"/>
    </row>
    <row r="115" spans="1:4" s="15" customFormat="1">
      <c r="A115" s="21" t="s">
        <v>4</v>
      </c>
      <c r="B115" s="22"/>
      <c r="C115" s="21"/>
      <c r="D115" s="20"/>
    </row>
    <row r="116" spans="1:4" s="15" customFormat="1" ht="27" customHeight="1">
      <c r="A116" s="19" t="s">
        <v>56</v>
      </c>
      <c r="B116" s="18" t="s">
        <v>48</v>
      </c>
      <c r="C116" s="17" t="s">
        <v>20</v>
      </c>
      <c r="D116" s="16" t="s">
        <v>21</v>
      </c>
    </row>
    <row r="117" spans="1:4" s="7" customFormat="1" ht="12.75">
      <c r="A117" s="14" t="s">
        <v>47</v>
      </c>
      <c r="B117" s="13" t="s">
        <v>55</v>
      </c>
      <c r="C117" s="57"/>
      <c r="D117" s="54"/>
    </row>
    <row r="118" spans="1:4" s="7" customFormat="1" ht="25.5">
      <c r="A118" s="14" t="s">
        <v>45</v>
      </c>
      <c r="B118" s="13" t="s">
        <v>54</v>
      </c>
      <c r="C118" s="58"/>
      <c r="D118" s="55"/>
    </row>
    <row r="119" spans="1:4" s="7" customFormat="1" ht="13.5" thickBot="1">
      <c r="A119" s="12" t="s">
        <v>43</v>
      </c>
      <c r="B119" s="11" t="s">
        <v>42</v>
      </c>
      <c r="C119" s="59"/>
      <c r="D119" s="56"/>
    </row>
    <row r="120" spans="1:4" s="7" customFormat="1" ht="14.25" customHeight="1" thickTop="1">
      <c r="A120" s="10" t="s">
        <v>10</v>
      </c>
      <c r="B120" s="9">
        <v>6</v>
      </c>
      <c r="C120" s="8" t="s">
        <v>22</v>
      </c>
      <c r="D120" s="60"/>
    </row>
    <row r="121" spans="1:4">
      <c r="B121" s="6"/>
      <c r="C121" s="5" t="s">
        <v>53</v>
      </c>
      <c r="D121" s="3">
        <f>(B120*D120)</f>
        <v>0</v>
      </c>
    </row>
    <row r="122" spans="1:4">
      <c r="B122" s="6"/>
    </row>
    <row r="123" spans="1:4" s="15" customFormat="1">
      <c r="A123" s="21" t="s">
        <v>5</v>
      </c>
      <c r="B123" s="22"/>
      <c r="C123" s="21"/>
      <c r="D123" s="20"/>
    </row>
    <row r="124" spans="1:4" s="15" customFormat="1" ht="27" customHeight="1">
      <c r="A124" s="19" t="s">
        <v>52</v>
      </c>
      <c r="B124" s="18" t="s">
        <v>48</v>
      </c>
      <c r="C124" s="17" t="s">
        <v>20</v>
      </c>
      <c r="D124" s="16" t="s">
        <v>21</v>
      </c>
    </row>
    <row r="125" spans="1:4" s="7" customFormat="1" ht="12.75">
      <c r="A125" s="14" t="s">
        <v>47</v>
      </c>
      <c r="B125" s="13" t="s">
        <v>51</v>
      </c>
      <c r="C125" s="57"/>
      <c r="D125" s="54"/>
    </row>
    <row r="126" spans="1:4" s="7" customFormat="1" ht="25.5">
      <c r="A126" s="14" t="s">
        <v>45</v>
      </c>
      <c r="B126" s="13" t="s">
        <v>50</v>
      </c>
      <c r="C126" s="58"/>
      <c r="D126" s="55"/>
    </row>
    <row r="127" spans="1:4" s="7" customFormat="1" ht="13.5" thickBot="1">
      <c r="A127" s="12" t="s">
        <v>43</v>
      </c>
      <c r="B127" s="11" t="s">
        <v>42</v>
      </c>
      <c r="C127" s="59"/>
      <c r="D127" s="56"/>
    </row>
    <row r="128" spans="1:4" s="7" customFormat="1" ht="14.25" customHeight="1" thickTop="1">
      <c r="A128" s="10" t="s">
        <v>10</v>
      </c>
      <c r="B128" s="9">
        <v>4</v>
      </c>
      <c r="C128" s="8" t="s">
        <v>22</v>
      </c>
      <c r="D128" s="60"/>
    </row>
    <row r="129" spans="1:4">
      <c r="B129" s="6"/>
      <c r="C129" s="5" t="s">
        <v>29</v>
      </c>
      <c r="D129" s="3">
        <f>(B128*D128)</f>
        <v>0</v>
      </c>
    </row>
    <row r="130" spans="1:4">
      <c r="B130" s="6"/>
    </row>
    <row r="131" spans="1:4" s="15" customFormat="1">
      <c r="A131" s="21" t="s">
        <v>23</v>
      </c>
      <c r="B131" s="22"/>
      <c r="C131" s="21"/>
      <c r="D131" s="20"/>
    </row>
    <row r="132" spans="1:4" s="15" customFormat="1" ht="27" customHeight="1">
      <c r="A132" s="19" t="s">
        <v>49</v>
      </c>
      <c r="B132" s="18" t="s">
        <v>48</v>
      </c>
      <c r="C132" s="17" t="s">
        <v>20</v>
      </c>
      <c r="D132" s="16" t="s">
        <v>21</v>
      </c>
    </row>
    <row r="133" spans="1:4" s="7" customFormat="1" ht="12.75">
      <c r="A133" s="14" t="s">
        <v>47</v>
      </c>
      <c r="B133" s="13" t="s">
        <v>46</v>
      </c>
      <c r="C133" s="57"/>
      <c r="D133" s="54"/>
    </row>
    <row r="134" spans="1:4" s="7" customFormat="1" ht="25.5">
      <c r="A134" s="14" t="s">
        <v>45</v>
      </c>
      <c r="B134" s="13" t="s">
        <v>44</v>
      </c>
      <c r="C134" s="58"/>
      <c r="D134" s="55"/>
    </row>
    <row r="135" spans="1:4" s="7" customFormat="1" ht="13.5" thickBot="1">
      <c r="A135" s="12" t="s">
        <v>43</v>
      </c>
      <c r="B135" s="11" t="s">
        <v>42</v>
      </c>
      <c r="C135" s="59"/>
      <c r="D135" s="56"/>
    </row>
    <row r="136" spans="1:4" s="7" customFormat="1" ht="14.25" customHeight="1" thickTop="1">
      <c r="A136" s="10" t="s">
        <v>10</v>
      </c>
      <c r="B136" s="9">
        <v>4</v>
      </c>
      <c r="C136" s="8" t="s">
        <v>22</v>
      </c>
      <c r="D136" s="60"/>
    </row>
    <row r="137" spans="1:4">
      <c r="B137" s="6"/>
      <c r="C137" s="5" t="s">
        <v>29</v>
      </c>
      <c r="D137" s="3">
        <f>(B136*D136)</f>
        <v>0</v>
      </c>
    </row>
    <row r="139" spans="1:4" ht="23.25" customHeight="1">
      <c r="C139" s="4" t="s">
        <v>41</v>
      </c>
      <c r="D139" s="3">
        <f>SUM(D26,D38,D49,D61,D75,D87,D96,D105,D113,D121,D129,D137)</f>
        <v>0</v>
      </c>
    </row>
  </sheetData>
  <sheetProtection algorithmName="SHA-512" hashValue="sAYaH6K9xlKaBz7s5A9M5ltwMkC9P/lkz8/1Huc0JeHcSS3hrSRf50nSmEXY1BuFb6vGh0WJNAAUOQQ11b31iA==" saltValue="Lpda2UXlz4S4vRaje25kjw==" spinCount="100000" sheet="1" objects="1" scenarios="1"/>
  <pageMargins left="0.70833333333333304" right="0.51180555555555496" top="0.78680555555555598" bottom="0.78680555555555598" header="0.31527777777777799" footer="0.31527777777777799"/>
  <pageSetup paperSize="8" firstPageNumber="0" orientation="landscape" horizontalDpi="300" verticalDpi="300" r:id="rId1"/>
  <headerFooter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Část 1 - IT</vt:lpstr>
      <vt:lpstr>Část 2 - Media server</vt:lpstr>
    </vt:vector>
  </TitlesOfParts>
  <Company>Janáčkova akademie múzických umění v Brně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Miroslav Šlégl</cp:lastModifiedBy>
  <cp:lastPrinted>2020-05-29T09:02:51Z</cp:lastPrinted>
  <dcterms:created xsi:type="dcterms:W3CDTF">2015-04-02T08:33:13Z</dcterms:created>
  <dcterms:modified xsi:type="dcterms:W3CDTF">2020-06-11T10:21:14Z</dcterms:modified>
</cp:coreProperties>
</file>