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67" activeTab="0"/>
  </bookViews>
  <sheets>
    <sheet name="Technické podmínky" sheetId="1" r:id="rId1"/>
  </sheets>
  <definedNames/>
  <calcPr fullCalcOnLoad="1"/>
</workbook>
</file>

<file path=xl/sharedStrings.xml><?xml version="1.0" encoding="utf-8"?>
<sst xmlns="http://schemas.openxmlformats.org/spreadsheetml/2006/main" count="121" uniqueCount="93">
  <si>
    <t>Veřejná zakázka na dodávky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</si>
  <si>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</si>
  <si>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</si>
  <si>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</si>
  <si>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</si>
  <si>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</si>
  <si>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</si>
  <si>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</si>
  <si>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modelu (počítače, monitoru, notebooku, atd.) musí být vyplněna do fialového pole. Žlutá pole jsou počítána automaticky.</t>
  </si>
  <si>
    <t>Požadované technické parametry jsou minimální nebo včetně, pokud není uvedeno jinak</t>
  </si>
  <si>
    <t>Nabízený model</t>
  </si>
  <si>
    <t>Technické parametry nabízeného modelu</t>
  </si>
  <si>
    <t>Záruka</t>
  </si>
  <si>
    <t>24 měsíců. Lhůta pro provedení opravy 30 dní</t>
  </si>
  <si>
    <t>Počet ks</t>
  </si>
  <si>
    <t>Cena za 1 kus (Kč bez DPH)</t>
  </si>
  <si>
    <t>Položka č. 2</t>
  </si>
  <si>
    <t>Položka č. 3</t>
  </si>
  <si>
    <t>36 měsíců s reakcí nejbližší pracovní den a servisním zásahem u zákazníka. Lhůta pro provedení opravy 30 dní.</t>
  </si>
  <si>
    <t>Položka č. 4</t>
  </si>
  <si>
    <t>Položka č. 5</t>
  </si>
  <si>
    <t xml:space="preserve">Položka č. 1 </t>
  </si>
  <si>
    <t>Možnost připojení dvou zařízení skrze optický kabel na vzdálenost více než 50 metrů</t>
  </si>
  <si>
    <t>Kompletní out-of-the-box řešení</t>
  </si>
  <si>
    <t>Podpora systémů – Apple OS X, Final Cut Pro X, AVID MC (na škole jsou již používány)</t>
  </si>
  <si>
    <t>Plná certifikace pro prostředí datového úložiště Quantum StorNext (na škole již používáno)</t>
  </si>
  <si>
    <t>"Centrální on-line úložiště"</t>
  </si>
  <si>
    <t>Cena celkem bez DPH</t>
  </si>
  <si>
    <t>Optický převodník 32 Gb FC na Thunderbolt 3</t>
  </si>
  <si>
    <t>Cena za 10 kusů (Kč bez DPH)</t>
  </si>
  <si>
    <t>36 měsíců. Lhůta pro provedení opravy 30 dní</t>
  </si>
  <si>
    <t xml:space="preserve">Minimálně 2x interface 32 Gbps FC </t>
  </si>
  <si>
    <t>Převodník 32 Gbps Fiber Channel využívající vysokorychlostní Thunderbolt 3 I/O port</t>
  </si>
  <si>
    <t>Osazeno min. 2ks sfp+ modulem 32 Gb FC</t>
  </si>
  <si>
    <t>Instalace a konfigurace centrální NVMe storage v prostředí Quantum StorNext (na škole již existuje)</t>
  </si>
  <si>
    <t>Instalace AVID datové brány do prostředí Quantum StorNext (vyžadována certifikace min. 1 technika)</t>
  </si>
  <si>
    <t>Instalace a konfigurace online úložiště</t>
  </si>
  <si>
    <t>Datové úložiště NVMe</t>
  </si>
  <si>
    <t>MAM systém včetně transcoding zařízení</t>
  </si>
  <si>
    <t>Gateway pro nativní podporu AVID ISIS</t>
  </si>
  <si>
    <t>Výška max. 2U do 19” racku</t>
  </si>
  <si>
    <t>Neomezené kapacitní licencování</t>
  </si>
  <si>
    <t>Podpora klastrování více gateway systémů pro vysokou dostupnost a rozložení zátěže</t>
  </si>
  <si>
    <t>Možnost stackování několika gateway systémů pro zvýšení propustnosti (GB/s)</t>
  </si>
  <si>
    <t>Nativní podpora Avid klientů včetně “true Bin-locking” a podpora sdílení projektů AVID Media Composer (full Project-Sharing), tato platforma na škole již existuje a probíhá na ni výuka</t>
  </si>
  <si>
    <t>Podpora protokolů SMB, AFP a NFS</t>
  </si>
  <si>
    <t>Full-textový vyhledávací engine</t>
  </si>
  <si>
    <t>File manager (souborový) a task management nástroj pro automatizaci workflow včetně možnosti kastomizace workflow</t>
  </si>
  <si>
    <t>Prezentace file systému obsahuje i archivní TIER na páskách a v cloud prostředí</t>
  </si>
  <si>
    <t>Nativní přístup pro platformu Avid Media Composer (na škole již existuje) včetně sdílení projektů (full native)</t>
  </si>
  <si>
    <t>Přístup skrze webový prohlížeč HTML5 poskytující přístup z různých zařízení (PC, MAC, IPAD, ANDROID)</t>
  </si>
  <si>
    <t>Non-blocking přístup v NAS prostředí</t>
  </si>
  <si>
    <t>Plná emulace prostředí AVID ISIS nebo AVID Unity (na škole již existuje)</t>
  </si>
  <si>
    <t>AVID GATEWAY ( v prostředí Avid probíhá výuka) poskytuje stejné funkcionality pro všechny SAN a NAS klienty</t>
  </si>
  <si>
    <t>Plná automatizace workflow zahrnující schvalovací procesy (např: přesouvání souborů)</t>
  </si>
  <si>
    <t>Výška max. 1U do 19” racku</t>
  </si>
  <si>
    <t>Startovací hrubá kapacita min. 150 TB (NVMe)</t>
  </si>
  <si>
    <t>Plná kompatibilita se stávajícím řešením Quantum StorNext (Tiering, Správa zařízení), na škole již existuje</t>
  </si>
  <si>
    <t>Integrovaná správa IPMI 2.0 a KVM s dedikovaným LAN portem (min. 1 GbE)</t>
  </si>
  <si>
    <t>Redundantní napájecí zdroje zařízení musí splňovat certifikaci 80 Plus</t>
  </si>
  <si>
    <t>Musí obsahovat min. 10x 10 NVMe U.2 SSD paměťová média</t>
  </si>
  <si>
    <t>Připojení hostů min. skrze 8x 32 Gb FC (SFP28 moduly součástí dodávky)</t>
  </si>
  <si>
    <t>Hloubka zařízení nesmí překročit 600 mm</t>
  </si>
  <si>
    <t>Zařízení musí podporovat paritní ochranu dat RAID-10</t>
  </si>
  <si>
    <t>Zařízení musí být možné integrovat se stávajícím řešením StorNext Primary Storage Tiering (na škole již existuje)</t>
  </si>
  <si>
    <t>Host interface zařízení musí být zpětně kompatibilní s FC protokolem 16 Gbps a 8 Gbps</t>
  </si>
  <si>
    <t>Nabízené řešení musí podpopovat využití multi-path ovladačů operačního systému (Windows, Mac OS, Linux)</t>
  </si>
  <si>
    <t>Zařízení musí být možné blokově připojit ke stávajícímu řešení Quantum Xcellis a data studentů sdílet skrze NAS protokol nebo DLC (na škole již existuje)</t>
  </si>
  <si>
    <t>Velikost DRAM nabízené řešení musí být minimálně 64 GB</t>
  </si>
  <si>
    <t>Zařízení musí obsahovat zálohovaní cache paměti pomocí baterie</t>
  </si>
  <si>
    <t>Zařízení musí obsahovat min. 2ks disků o velikosti min. 500 GB M.2 pro běh operačního systému zařízení (tzv. boot drives)</t>
  </si>
  <si>
    <t>MAM (Media Asset Management) systém s neomezenou klientskou licencí</t>
  </si>
  <si>
    <t>Uživatelské rozhraní pouze přes web prohlížeč (HTML-5)</t>
  </si>
  <si>
    <t>Musí obsahovat minimálně tyto funkcionality: Ingest, Edit, Prepare, Log, Transcode a vyhledávání nad celým video archivem JAMU</t>
  </si>
  <si>
    <t>Možnost přímé archivace dat na pásková zařízení LTO pomocí technologie LTFS</t>
  </si>
  <si>
    <t>Možnost tagování video a audio obsahu</t>
  </si>
  <si>
    <t>Možnost provádění schvalovacího workflow (Student/Lektor)</t>
  </si>
  <si>
    <t>Přístup k aplikaci požadujeme z interní sítě JAMU a veřejné sítě internetu</t>
  </si>
  <si>
    <t>Nabízené řešení musí obsahovat bezpečnostní řešení pro příhlašování uživatelů (např. dvoufaktorová autentifikace studentů a lektorů)</t>
  </si>
  <si>
    <t>Nabízené řešení musí obsahovat transcodovací server pro převod video materiálu do formátu H.265</t>
  </si>
  <si>
    <t>Maximální výška nabízeného hardware nesmí překročit 2U v racku</t>
  </si>
  <si>
    <t>MAM systém musí být možné připojit nativním plug-inem ke stávajícímu řešení AVID Media Composer, Adobe Premiera</t>
  </si>
  <si>
    <t>Plná integrace s Microsoft Active Directory a LDAP</t>
  </si>
  <si>
    <t>Připojení zařízení k hostům minimálně 2x 10 GbE (RJ-45)</t>
  </si>
  <si>
    <t>Zařízení musí být možné blokově připojit ke stávajícímu řešení Quantum StorNext</t>
  </si>
  <si>
    <t>Podpora tzv. rough-cut střihu video materiálu přímo z webového rozhraní MAM systému</t>
  </si>
  <si>
    <t>Nabizené řešení musí obsahovat licenci pro min. 1x Quantum StorNext SAN klienta (FC připojení ke stávajícímu datovému úložišti)</t>
  </si>
  <si>
    <t>Podpora full textového vyhledávání včetně automatického generování proxy náhledových souborů</t>
  </si>
  <si>
    <t>Příloha č. 1:   Technická specifikace zařízení a cenová kalkulace</t>
  </si>
  <si>
    <t>Optimalizace centrálního datového úložiště (certifikovaným technikem Quantum StorNext), min. 30 hodin</t>
  </si>
  <si>
    <t>Instalace a konfigurace Media Asset Management (MAM) řešení v prostředí Divadelní fakulty JAMU</t>
  </si>
  <si>
    <t>Instalace a konfigurace řešení pro transcoding video a audio formátů v celém archivu DF JAMU</t>
  </si>
  <si>
    <t>Zaškolení administrátorů DF JAMU, minimálně 16h, 2 osoby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</si>
</sst>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2"/>
      <color indexed="1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53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40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41" fillId="2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27" borderId="0" applyNumberFormat="0" applyBorder="0" applyProtection="0">
      <alignment/>
    </xf>
    <xf numFmtId="0" fontId="46" fillId="28" borderId="0" applyNumberFormat="0" applyBorder="0" applyAlignment="0" applyProtection="0"/>
    <xf numFmtId="0" fontId="11" fillId="27" borderId="6" applyNumberFormat="0" applyProtection="0">
      <alignment/>
    </xf>
    <xf numFmtId="0" fontId="0" fillId="29" borderId="7" applyNumberFormat="0" applyFon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30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49" fillId="31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50" fillId="0" borderId="0" applyNumberFormat="0" applyFill="0" applyBorder="0" applyAlignment="0" applyProtection="0"/>
    <xf numFmtId="0" fontId="51" fillId="32" borderId="9" applyNumberFormat="0" applyAlignment="0" applyProtection="0"/>
    <xf numFmtId="0" fontId="52" fillId="33" borderId="9" applyNumberFormat="0" applyAlignment="0" applyProtection="0"/>
    <xf numFmtId="0" fontId="53" fillId="33" borderId="10" applyNumberFormat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Protection="0">
      <alignment/>
    </xf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21" fillId="40" borderId="11" xfId="0" applyFont="1" applyFill="1" applyBorder="1" applyAlignment="1">
      <alignment horizontal="left" vertical="center" wrapText="1"/>
    </xf>
    <xf numFmtId="0" fontId="3" fillId="40" borderId="12" xfId="0" applyFont="1" applyFill="1" applyBorder="1" applyAlignment="1">
      <alignment horizontal="left" vertical="center"/>
    </xf>
    <xf numFmtId="0" fontId="3" fillId="41" borderId="11" xfId="0" applyFont="1" applyFill="1" applyBorder="1" applyAlignment="1">
      <alignment horizontal="left" vertical="center" wrapText="1"/>
    </xf>
    <xf numFmtId="0" fontId="3" fillId="41" borderId="12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0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vertical="top" wrapText="1"/>
    </xf>
    <xf numFmtId="0" fontId="18" fillId="42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43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8" fillId="0" borderId="14" xfId="0" applyFont="1" applyBorder="1" applyAlignment="1">
      <alignment horizontal="left"/>
    </xf>
    <xf numFmtId="0" fontId="3" fillId="44" borderId="14" xfId="0" applyFont="1" applyFill="1" applyBorder="1" applyAlignment="1">
      <alignment horizontal="center" vertical="center"/>
    </xf>
    <xf numFmtId="4" fontId="3" fillId="44" borderId="12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left" vertical="top" wrapText="1"/>
    </xf>
    <xf numFmtId="0" fontId="3" fillId="44" borderId="12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left" vertical="top" wrapText="1"/>
    </xf>
    <xf numFmtId="4" fontId="15" fillId="44" borderId="12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justify" vertical="top" wrapText="1"/>
    </xf>
    <xf numFmtId="0" fontId="15" fillId="44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3" fillId="40" borderId="18" xfId="0" applyFont="1" applyFill="1" applyBorder="1" applyAlignment="1">
      <alignment horizontal="left" vertical="center"/>
    </xf>
    <xf numFmtId="0" fontId="3" fillId="41" borderId="19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4" fontId="23" fillId="44" borderId="12" xfId="0" applyNumberFormat="1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left" vertical="center"/>
    </xf>
    <xf numFmtId="0" fontId="3" fillId="41" borderId="12" xfId="0" applyFont="1" applyFill="1" applyBorder="1" applyAlignment="1">
      <alignment horizontal="left" vertical="center" wrapText="1"/>
    </xf>
    <xf numFmtId="0" fontId="3" fillId="41" borderId="20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5" xfId="0" applyFont="1" applyBorder="1" applyAlignment="1">
      <alignment vertical="top" wrapText="1"/>
    </xf>
    <xf numFmtId="0" fontId="21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18" fillId="42" borderId="21" xfId="0" applyFont="1" applyFill="1" applyBorder="1" applyAlignment="1">
      <alignment horizontal="left" vertical="top" wrapText="1"/>
    </xf>
    <xf numFmtId="0" fontId="3" fillId="40" borderId="11" xfId="0" applyFont="1" applyFill="1" applyBorder="1" applyAlignment="1">
      <alignment horizontal="left" vertical="center"/>
    </xf>
    <xf numFmtId="3" fontId="3" fillId="0" borderId="19" xfId="0" applyNumberFormat="1" applyFont="1" applyFill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42" borderId="23" xfId="0" applyFont="1" applyFill="1" applyBorder="1" applyAlignment="1">
      <alignment horizontal="left" vertical="top" wrapText="1"/>
    </xf>
    <xf numFmtId="0" fontId="3" fillId="41" borderId="12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20" fillId="45" borderId="12" xfId="0" applyFont="1" applyFill="1" applyBorder="1" applyAlignment="1" applyProtection="1">
      <alignment horizontal="left" vertical="top" wrapText="1"/>
      <protection locked="0"/>
    </xf>
    <xf numFmtId="0" fontId="18" fillId="45" borderId="12" xfId="0" applyFont="1" applyFill="1" applyBorder="1" applyAlignment="1" applyProtection="1">
      <alignment horizontal="left" vertical="top" wrapText="1"/>
      <protection locked="0"/>
    </xf>
    <xf numFmtId="0" fontId="18" fillId="45" borderId="11" xfId="0" applyFont="1" applyFill="1" applyBorder="1" applyAlignment="1" applyProtection="1">
      <alignment horizontal="left" vertical="top" wrapText="1"/>
      <protection locked="0"/>
    </xf>
    <xf numFmtId="4" fontId="3" fillId="43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45" borderId="11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20" fillId="45" borderId="20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20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</cellXfs>
  <cellStyles count="6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Kontrolní buňka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al 1" xfId="54"/>
    <cellStyle name="Neutrální" xfId="55"/>
    <cellStyle name="Note 1" xfId="56"/>
    <cellStyle name="Poznámka" xfId="57"/>
    <cellStyle name="Percent" xfId="58"/>
    <cellStyle name="Propojená buňka" xfId="59"/>
    <cellStyle name="Správně" xfId="60"/>
    <cellStyle name="Status 1" xfId="61"/>
    <cellStyle name="Špatně" xfId="62"/>
    <cellStyle name="Text 1" xfId="63"/>
    <cellStyle name="Text upozornění" xfId="64"/>
    <cellStyle name="Vstup" xfId="65"/>
    <cellStyle name="Výpočet" xfId="66"/>
    <cellStyle name="Výstup" xfId="67"/>
    <cellStyle name="Vysvětlující text" xfId="68"/>
    <cellStyle name="Warning 1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7E4BD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E6E0EC"/>
      <rgbColor rgb="0099CCFF"/>
      <rgbColor rgb="00FFCC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view="pageBreakPreview" zoomScale="60" zoomScaleNormal="94" zoomScalePageLayoutView="0" workbookViewId="0" topLeftCell="A33">
      <selection activeCell="D64" sqref="D64"/>
    </sheetView>
  </sheetViews>
  <sheetFormatPr defaultColWidth="8.7109375" defaultRowHeight="15"/>
  <cols>
    <col min="1" max="1" width="34.140625" style="1" customWidth="1"/>
    <col min="2" max="2" width="73.140625" style="1" customWidth="1"/>
    <col min="3" max="3" width="38.421875" style="1" customWidth="1"/>
    <col min="4" max="4" width="67.00390625" style="1" customWidth="1"/>
  </cols>
  <sheetData>
    <row r="1" spans="1:4" s="5" customFormat="1" ht="15.75">
      <c r="A1" s="2" t="s">
        <v>0</v>
      </c>
      <c r="B1" s="3" t="s">
        <v>26</v>
      </c>
      <c r="C1" s="2"/>
      <c r="D1" s="4"/>
    </row>
    <row r="2" spans="1:4" ht="15">
      <c r="A2" s="6"/>
      <c r="B2" s="7"/>
      <c r="C2" s="6"/>
      <c r="D2" s="7"/>
    </row>
    <row r="3" spans="1:3" ht="15">
      <c r="A3" s="8" t="s">
        <v>88</v>
      </c>
      <c r="C3" s="8"/>
    </row>
    <row r="4" spans="1:4" s="11" customFormat="1" ht="15.75">
      <c r="A4" s="9"/>
      <c r="B4" s="10"/>
      <c r="C4" s="9"/>
      <c r="D4" s="10"/>
    </row>
    <row r="5" spans="1:4" s="11" customFormat="1" ht="12.75">
      <c r="A5" s="12" t="s">
        <v>1</v>
      </c>
      <c r="B5" s="14"/>
      <c r="C5" s="12"/>
      <c r="D5" s="10"/>
    </row>
    <row r="6" spans="1:4" s="11" customFormat="1" ht="12.75">
      <c r="A6" s="13" t="s">
        <v>2</v>
      </c>
      <c r="B6" s="10"/>
      <c r="C6" s="13"/>
      <c r="D6" s="10"/>
    </row>
    <row r="7" spans="1:4" s="15" customFormat="1" ht="12.75">
      <c r="A7" s="13" t="s">
        <v>3</v>
      </c>
      <c r="B7" s="14"/>
      <c r="C7" s="13"/>
      <c r="D7" s="14"/>
    </row>
    <row r="8" spans="1:4" s="15" customFormat="1" ht="12.75">
      <c r="A8" s="13" t="s">
        <v>4</v>
      </c>
      <c r="B8" s="14"/>
      <c r="C8" s="13"/>
      <c r="D8" s="14"/>
    </row>
    <row r="9" spans="1:4" s="15" customFormat="1" ht="12.75">
      <c r="A9" s="13" t="s">
        <v>5</v>
      </c>
      <c r="B9" s="14"/>
      <c r="C9" s="13"/>
      <c r="D9" s="14"/>
    </row>
    <row r="10" spans="1:4" s="15" customFormat="1" ht="12.75">
      <c r="A10" s="13" t="s">
        <v>6</v>
      </c>
      <c r="B10" s="14"/>
      <c r="C10" s="13"/>
      <c r="D10" s="14"/>
    </row>
    <row r="11" spans="1:4" s="15" customFormat="1" ht="12.75">
      <c r="A11" s="13" t="s">
        <v>7</v>
      </c>
      <c r="B11" s="14"/>
      <c r="C11" s="13"/>
      <c r="D11" s="14"/>
    </row>
    <row r="12" spans="1:4" s="15" customFormat="1" ht="12.75">
      <c r="A12" s="13" t="s">
        <v>8</v>
      </c>
      <c r="B12" s="14"/>
      <c r="C12" s="13"/>
      <c r="D12" s="14"/>
    </row>
    <row r="13" spans="1:4" s="18" customFormat="1" ht="15">
      <c r="A13" s="16"/>
      <c r="B13" s="17"/>
      <c r="C13" s="16"/>
      <c r="D13" s="17"/>
    </row>
    <row r="14" spans="1:4" s="15" customFormat="1" ht="15">
      <c r="A14" s="17" t="s">
        <v>21</v>
      </c>
      <c r="B14" s="14"/>
      <c r="C14" s="17"/>
      <c r="D14" s="14"/>
    </row>
    <row r="15" spans="1:4" s="23" customFormat="1" ht="12.75">
      <c r="A15" s="19" t="s">
        <v>39</v>
      </c>
      <c r="B15" s="59" t="s">
        <v>9</v>
      </c>
      <c r="C15" s="21" t="s">
        <v>10</v>
      </c>
      <c r="D15" s="22" t="s">
        <v>11</v>
      </c>
    </row>
    <row r="16" spans="1:4" s="11" customFormat="1" ht="12.75">
      <c r="A16" s="34"/>
      <c r="B16" s="61" t="s">
        <v>40</v>
      </c>
      <c r="C16" s="64"/>
      <c r="D16" s="65"/>
    </row>
    <row r="17" spans="1:4" s="11" customFormat="1" ht="12.75">
      <c r="A17" s="34"/>
      <c r="B17" s="61" t="s">
        <v>41</v>
      </c>
      <c r="C17" s="64"/>
      <c r="D17" s="65"/>
    </row>
    <row r="18" spans="1:4" s="11" customFormat="1" ht="15.75" customHeight="1">
      <c r="A18" s="34"/>
      <c r="B18" s="61" t="s">
        <v>42</v>
      </c>
      <c r="C18" s="64"/>
      <c r="D18" s="65"/>
    </row>
    <row r="19" spans="1:4" s="11" customFormat="1" ht="18" customHeight="1">
      <c r="A19" s="34"/>
      <c r="B19" s="61" t="s">
        <v>43</v>
      </c>
      <c r="C19" s="64"/>
      <c r="D19" s="65"/>
    </row>
    <row r="20" spans="1:4" s="11" customFormat="1" ht="38.25">
      <c r="A20" s="34"/>
      <c r="B20" s="61" t="s">
        <v>44</v>
      </c>
      <c r="C20" s="64"/>
      <c r="D20" s="65"/>
    </row>
    <row r="21" spans="1:4" s="11" customFormat="1" ht="12.75">
      <c r="A21" s="34"/>
      <c r="B21" s="61" t="s">
        <v>45</v>
      </c>
      <c r="C21" s="64"/>
      <c r="D21" s="65"/>
    </row>
    <row r="22" spans="1:4" s="11" customFormat="1" ht="12.75">
      <c r="A22" s="34"/>
      <c r="B22" s="61" t="s">
        <v>46</v>
      </c>
      <c r="C22" s="64"/>
      <c r="D22" s="65"/>
    </row>
    <row r="23" spans="1:4" s="11" customFormat="1" ht="25.5">
      <c r="A23" s="34"/>
      <c r="B23" s="61" t="s">
        <v>47</v>
      </c>
      <c r="C23" s="64"/>
      <c r="D23" s="65"/>
    </row>
    <row r="24" spans="1:4" s="11" customFormat="1" ht="15" customHeight="1">
      <c r="A24" s="34"/>
      <c r="B24" s="61" t="s">
        <v>48</v>
      </c>
      <c r="C24" s="64"/>
      <c r="D24" s="65"/>
    </row>
    <row r="25" spans="1:4" s="11" customFormat="1" ht="25.5">
      <c r="A25" s="34"/>
      <c r="B25" s="61" t="s">
        <v>49</v>
      </c>
      <c r="C25" s="64"/>
      <c r="D25" s="65"/>
    </row>
    <row r="26" spans="1:4" s="11" customFormat="1" ht="25.5">
      <c r="A26" s="34"/>
      <c r="B26" s="61" t="s">
        <v>50</v>
      </c>
      <c r="C26" s="64"/>
      <c r="D26" s="65"/>
    </row>
    <row r="27" spans="1:4" s="11" customFormat="1" ht="12.75">
      <c r="A27" s="34"/>
      <c r="B27" s="61" t="s">
        <v>51</v>
      </c>
      <c r="C27" s="64"/>
      <c r="D27" s="65"/>
    </row>
    <row r="28" spans="1:4" s="11" customFormat="1" ht="12.75">
      <c r="A28" s="34"/>
      <c r="B28" s="61" t="s">
        <v>52</v>
      </c>
      <c r="C28" s="64"/>
      <c r="D28" s="65"/>
    </row>
    <row r="29" spans="1:4" s="11" customFormat="1" ht="25.5">
      <c r="A29" s="34"/>
      <c r="B29" s="61" t="s">
        <v>53</v>
      </c>
      <c r="C29" s="64"/>
      <c r="D29" s="65"/>
    </row>
    <row r="30" spans="1:4" s="11" customFormat="1" ht="27" customHeight="1">
      <c r="A30" s="34"/>
      <c r="B30" s="61" t="s">
        <v>54</v>
      </c>
      <c r="C30" s="64"/>
      <c r="D30" s="66"/>
    </row>
    <row r="31" spans="1:4" s="11" customFormat="1" ht="13.5" thickBot="1">
      <c r="A31" s="58" t="s">
        <v>12</v>
      </c>
      <c r="B31" s="62" t="s">
        <v>30</v>
      </c>
      <c r="C31" s="64"/>
      <c r="D31" s="67"/>
    </row>
    <row r="32" spans="1:4" s="11" customFormat="1" ht="13.5" thickTop="1">
      <c r="A32" s="28" t="s">
        <v>14</v>
      </c>
      <c r="B32" s="60">
        <v>1</v>
      </c>
      <c r="C32" s="29" t="s">
        <v>15</v>
      </c>
      <c r="D32" s="68"/>
    </row>
    <row r="33" spans="1:4" s="11" customFormat="1" ht="12.75">
      <c r="A33" s="10"/>
      <c r="B33" s="31"/>
      <c r="C33" s="32" t="s">
        <v>15</v>
      </c>
      <c r="D33" s="33">
        <f>(B32*D32)</f>
        <v>0</v>
      </c>
    </row>
    <row r="34" spans="1:5" s="11" customFormat="1" ht="15">
      <c r="A34" s="17" t="s">
        <v>16</v>
      </c>
      <c r="B34" s="41"/>
      <c r="C34" s="42"/>
      <c r="D34" s="43"/>
      <c r="E34" s="44"/>
    </row>
    <row r="35" spans="1:4" s="23" customFormat="1" ht="12.75">
      <c r="A35" s="19" t="s">
        <v>37</v>
      </c>
      <c r="B35" s="45" t="s">
        <v>9</v>
      </c>
      <c r="C35" s="46" t="s">
        <v>10</v>
      </c>
      <c r="D35" s="22" t="s">
        <v>11</v>
      </c>
    </row>
    <row r="36" spans="1:4" s="11" customFormat="1" ht="12.75">
      <c r="A36" s="38"/>
      <c r="B36" s="61" t="s">
        <v>55</v>
      </c>
      <c r="C36" s="69"/>
      <c r="D36" s="65"/>
    </row>
    <row r="37" spans="1:4" s="11" customFormat="1" ht="12.75">
      <c r="A37" s="38"/>
      <c r="B37" s="25" t="s">
        <v>56</v>
      </c>
      <c r="C37" s="70"/>
      <c r="D37" s="66"/>
    </row>
    <row r="38" spans="1:4" s="11" customFormat="1" ht="12.75">
      <c r="A38" s="38"/>
      <c r="B38" s="25" t="s">
        <v>60</v>
      </c>
      <c r="C38" s="70"/>
      <c r="D38" s="66"/>
    </row>
    <row r="39" spans="1:4" s="11" customFormat="1" ht="18" customHeight="1">
      <c r="A39" s="38"/>
      <c r="B39" s="39" t="s">
        <v>61</v>
      </c>
      <c r="C39" s="70"/>
      <c r="D39" s="66"/>
    </row>
    <row r="40" spans="1:4" s="11" customFormat="1" ht="28.5" customHeight="1">
      <c r="A40" s="38"/>
      <c r="B40" s="39" t="s">
        <v>57</v>
      </c>
      <c r="C40" s="70"/>
      <c r="D40" s="66"/>
    </row>
    <row r="41" spans="1:4" s="11" customFormat="1" ht="12.75">
      <c r="A41" s="38"/>
      <c r="B41" s="25" t="s">
        <v>58</v>
      </c>
      <c r="C41" s="70"/>
      <c r="D41" s="66"/>
    </row>
    <row r="42" spans="1:4" s="11" customFormat="1" ht="12.75">
      <c r="A42" s="38"/>
      <c r="B42" s="25" t="s">
        <v>59</v>
      </c>
      <c r="C42" s="70"/>
      <c r="D42" s="66"/>
    </row>
    <row r="43" spans="1:4" s="11" customFormat="1" ht="12.75">
      <c r="A43" s="38"/>
      <c r="B43" s="26" t="s">
        <v>62</v>
      </c>
      <c r="C43" s="70"/>
      <c r="D43" s="66"/>
    </row>
    <row r="44" spans="1:4" s="11" customFormat="1" ht="12.75">
      <c r="A44" s="38"/>
      <c r="B44" s="39" t="s">
        <v>63</v>
      </c>
      <c r="C44" s="70"/>
      <c r="D44" s="66"/>
    </row>
    <row r="45" spans="1:4" s="11" customFormat="1" ht="12.75">
      <c r="A45" s="38"/>
      <c r="B45" s="39" t="s">
        <v>65</v>
      </c>
      <c r="C45" s="70"/>
      <c r="D45" s="66"/>
    </row>
    <row r="46" spans="1:4" s="11" customFormat="1" ht="26.25" customHeight="1">
      <c r="A46" s="38"/>
      <c r="B46" s="39" t="s">
        <v>64</v>
      </c>
      <c r="C46" s="70"/>
      <c r="D46" s="66"/>
    </row>
    <row r="47" spans="1:4" s="11" customFormat="1" ht="30" customHeight="1">
      <c r="A47" s="38"/>
      <c r="B47" s="39" t="s">
        <v>66</v>
      </c>
      <c r="C47" s="70"/>
      <c r="D47" s="66"/>
    </row>
    <row r="48" spans="1:4" s="11" customFormat="1" ht="25.5">
      <c r="A48" s="38"/>
      <c r="B48" s="39" t="s">
        <v>67</v>
      </c>
      <c r="C48" s="70"/>
      <c r="D48" s="66"/>
    </row>
    <row r="49" spans="1:4" s="11" customFormat="1" ht="12.75">
      <c r="A49" s="38"/>
      <c r="B49" s="39" t="s">
        <v>68</v>
      </c>
      <c r="C49" s="70"/>
      <c r="D49" s="66"/>
    </row>
    <row r="50" spans="1:4" s="11" customFormat="1" ht="12.75">
      <c r="A50" s="38"/>
      <c r="B50" s="39" t="s">
        <v>69</v>
      </c>
      <c r="C50" s="70"/>
      <c r="D50" s="66"/>
    </row>
    <row r="51" spans="1:4" s="11" customFormat="1" ht="25.5">
      <c r="A51" s="38"/>
      <c r="B51" s="39" t="s">
        <v>70</v>
      </c>
      <c r="C51" s="70"/>
      <c r="D51" s="66"/>
    </row>
    <row r="52" spans="1:4" s="11" customFormat="1" ht="30" customHeight="1">
      <c r="A52" s="27" t="s">
        <v>12</v>
      </c>
      <c r="B52" s="27" t="s">
        <v>18</v>
      </c>
      <c r="C52" s="70"/>
      <c r="D52" s="67"/>
    </row>
    <row r="53" spans="1:4" s="11" customFormat="1" ht="12.75">
      <c r="A53" s="28" t="s">
        <v>14</v>
      </c>
      <c r="B53" s="36">
        <v>1</v>
      </c>
      <c r="C53" s="29" t="s">
        <v>15</v>
      </c>
      <c r="D53" s="68"/>
    </row>
    <row r="54" spans="1:4" s="30" customFormat="1" ht="12.75">
      <c r="A54" s="47"/>
      <c r="B54" s="48"/>
      <c r="C54" s="35" t="s">
        <v>15</v>
      </c>
      <c r="D54" s="49">
        <f>(B53*D53)</f>
        <v>0</v>
      </c>
    </row>
    <row r="55" ht="15">
      <c r="A55" s="17" t="s">
        <v>17</v>
      </c>
    </row>
    <row r="56" spans="1:4" s="23" customFormat="1" ht="12.75">
      <c r="A56" s="19" t="s">
        <v>38</v>
      </c>
      <c r="B56" s="50" t="s">
        <v>9</v>
      </c>
      <c r="C56" s="51" t="s">
        <v>10</v>
      </c>
      <c r="D56" s="52" t="s">
        <v>11</v>
      </c>
    </row>
    <row r="57" spans="1:4" s="11" customFormat="1" ht="12.75">
      <c r="A57" s="38"/>
      <c r="B57" s="53" t="s">
        <v>71</v>
      </c>
      <c r="C57" s="71"/>
      <c r="D57" s="72"/>
    </row>
    <row r="58" spans="1:4" s="11" customFormat="1" ht="12.75">
      <c r="A58" s="38"/>
      <c r="B58" s="53" t="s">
        <v>72</v>
      </c>
      <c r="C58" s="71"/>
      <c r="D58" s="72"/>
    </row>
    <row r="59" spans="1:4" s="11" customFormat="1" ht="30.75" customHeight="1">
      <c r="A59" s="38"/>
      <c r="B59" s="54" t="s">
        <v>73</v>
      </c>
      <c r="C59" s="71"/>
      <c r="D59" s="72"/>
    </row>
    <row r="60" spans="1:4" s="11" customFormat="1" ht="12.75">
      <c r="A60" s="38"/>
      <c r="B60" s="11" t="s">
        <v>75</v>
      </c>
      <c r="C60" s="71"/>
      <c r="D60" s="72"/>
    </row>
    <row r="61" spans="1:4" s="11" customFormat="1" ht="12.75">
      <c r="A61" s="38"/>
      <c r="B61" s="54" t="s">
        <v>74</v>
      </c>
      <c r="C61" s="71"/>
      <c r="D61" s="72"/>
    </row>
    <row r="62" spans="1:4" s="11" customFormat="1" ht="12.75">
      <c r="A62" s="38"/>
      <c r="B62" s="53" t="s">
        <v>76</v>
      </c>
      <c r="C62" s="73"/>
      <c r="D62" s="72"/>
    </row>
    <row r="63" spans="1:4" s="11" customFormat="1" ht="12.75">
      <c r="A63" s="38"/>
      <c r="B63" s="54" t="s">
        <v>77</v>
      </c>
      <c r="C63" s="73"/>
      <c r="D63" s="72"/>
    </row>
    <row r="64" spans="1:4" s="11" customFormat="1" ht="25.5">
      <c r="A64" s="38"/>
      <c r="B64" s="54" t="s">
        <v>78</v>
      </c>
      <c r="C64" s="73"/>
      <c r="D64" s="72"/>
    </row>
    <row r="65" spans="1:4" s="11" customFormat="1" ht="25.5">
      <c r="A65" s="38"/>
      <c r="B65" s="55" t="s">
        <v>79</v>
      </c>
      <c r="C65" s="73"/>
      <c r="D65" s="72"/>
    </row>
    <row r="66" spans="1:4" s="11" customFormat="1" ht="12.75">
      <c r="A66" s="38"/>
      <c r="B66" s="55" t="s">
        <v>80</v>
      </c>
      <c r="C66" s="73"/>
      <c r="D66" s="72"/>
    </row>
    <row r="67" spans="1:4" s="11" customFormat="1" ht="25.5">
      <c r="A67" s="38"/>
      <c r="B67" s="53" t="s">
        <v>81</v>
      </c>
      <c r="C67" s="73"/>
      <c r="D67" s="72"/>
    </row>
    <row r="68" spans="1:4" s="11" customFormat="1" ht="12.75">
      <c r="A68" s="38"/>
      <c r="B68" s="53" t="s">
        <v>82</v>
      </c>
      <c r="C68" s="73"/>
      <c r="D68" s="72"/>
    </row>
    <row r="69" spans="1:4" s="11" customFormat="1" ht="12.75">
      <c r="A69" s="38"/>
      <c r="B69" s="53" t="s">
        <v>83</v>
      </c>
      <c r="C69" s="73"/>
      <c r="D69" s="72"/>
    </row>
    <row r="70" spans="1:4" s="11" customFormat="1" ht="12.75">
      <c r="A70" s="38"/>
      <c r="B70" s="53" t="s">
        <v>84</v>
      </c>
      <c r="C70" s="73"/>
      <c r="D70" s="72"/>
    </row>
    <row r="71" spans="1:4" s="11" customFormat="1" ht="25.5">
      <c r="A71" s="38"/>
      <c r="B71" s="53" t="s">
        <v>86</v>
      </c>
      <c r="C71" s="73"/>
      <c r="D71" s="72"/>
    </row>
    <row r="72" spans="1:4" s="11" customFormat="1" ht="12.75">
      <c r="A72" s="38"/>
      <c r="B72" s="53" t="s">
        <v>85</v>
      </c>
      <c r="C72" s="73"/>
      <c r="D72" s="72"/>
    </row>
    <row r="73" spans="1:4" s="11" customFormat="1" ht="25.5">
      <c r="A73" s="38"/>
      <c r="B73" s="53" t="s">
        <v>87</v>
      </c>
      <c r="C73" s="73"/>
      <c r="D73" s="72"/>
    </row>
    <row r="74" spans="1:4" s="11" customFormat="1" ht="36" customHeight="1">
      <c r="A74" s="27" t="s">
        <v>12</v>
      </c>
      <c r="B74" s="27" t="s">
        <v>18</v>
      </c>
      <c r="C74" s="74"/>
      <c r="D74" s="67"/>
    </row>
    <row r="75" spans="1:4" s="11" customFormat="1" ht="12.75">
      <c r="A75" s="28" t="s">
        <v>14</v>
      </c>
      <c r="B75" s="36">
        <v>1</v>
      </c>
      <c r="C75" s="29" t="s">
        <v>15</v>
      </c>
      <c r="D75" s="68"/>
    </row>
    <row r="76" spans="3:4" ht="15">
      <c r="C76" s="35" t="s">
        <v>15</v>
      </c>
      <c r="D76" s="37">
        <f>(B75*D75)</f>
        <v>0</v>
      </c>
    </row>
    <row r="77" ht="15">
      <c r="A77" s="17" t="s">
        <v>19</v>
      </c>
    </row>
    <row r="78" spans="1:4" s="23" customFormat="1" ht="25.5">
      <c r="A78" s="19" t="s">
        <v>28</v>
      </c>
      <c r="B78" s="20" t="s">
        <v>9</v>
      </c>
      <c r="C78" s="21" t="s">
        <v>10</v>
      </c>
      <c r="D78" s="22" t="s">
        <v>11</v>
      </c>
    </row>
    <row r="79" spans="1:4" s="11" customFormat="1" ht="12.75">
      <c r="A79" s="24"/>
      <c r="B79" s="26" t="s">
        <v>32</v>
      </c>
      <c r="C79" s="75"/>
      <c r="D79" s="65"/>
    </row>
    <row r="80" spans="1:4" s="11" customFormat="1" ht="12.75">
      <c r="A80" s="24"/>
      <c r="B80" s="39" t="s">
        <v>31</v>
      </c>
      <c r="C80" s="75"/>
      <c r="D80" s="65"/>
    </row>
    <row r="81" spans="1:4" s="11" customFormat="1" ht="12.75">
      <c r="A81" s="24"/>
      <c r="B81" s="39" t="s">
        <v>33</v>
      </c>
      <c r="C81" s="75"/>
      <c r="D81" s="65"/>
    </row>
    <row r="82" spans="1:4" s="11" customFormat="1" ht="12.75">
      <c r="A82" s="24"/>
      <c r="B82" s="39" t="s">
        <v>22</v>
      </c>
      <c r="C82" s="75"/>
      <c r="D82" s="65"/>
    </row>
    <row r="83" spans="1:4" s="11" customFormat="1" ht="12.75">
      <c r="A83" s="24"/>
      <c r="B83" s="26" t="s">
        <v>23</v>
      </c>
      <c r="C83" s="70"/>
      <c r="D83" s="65"/>
    </row>
    <row r="84" spans="1:4" s="11" customFormat="1" ht="12.75">
      <c r="A84" s="24"/>
      <c r="B84" s="39" t="s">
        <v>24</v>
      </c>
      <c r="C84" s="70"/>
      <c r="D84" s="65"/>
    </row>
    <row r="85" spans="1:4" s="11" customFormat="1" ht="30" customHeight="1">
      <c r="A85" s="24"/>
      <c r="B85" s="26" t="s">
        <v>25</v>
      </c>
      <c r="C85" s="70"/>
      <c r="D85" s="66"/>
    </row>
    <row r="86" spans="1:4" s="11" customFormat="1" ht="22.5" customHeight="1">
      <c r="A86" s="27" t="s">
        <v>12</v>
      </c>
      <c r="B86" s="27" t="s">
        <v>13</v>
      </c>
      <c r="C86" s="70"/>
      <c r="D86" s="67"/>
    </row>
    <row r="87" spans="1:4" s="11" customFormat="1" ht="12.75">
      <c r="A87" s="28" t="s">
        <v>14</v>
      </c>
      <c r="B87" s="36">
        <v>10</v>
      </c>
      <c r="C87" s="29" t="s">
        <v>15</v>
      </c>
      <c r="D87" s="68"/>
    </row>
    <row r="88" spans="3:4" ht="15">
      <c r="C88" s="35" t="s">
        <v>29</v>
      </c>
      <c r="D88" s="37">
        <f>(B87*D87)</f>
        <v>0</v>
      </c>
    </row>
    <row r="89" ht="15">
      <c r="A89" s="17" t="s">
        <v>20</v>
      </c>
    </row>
    <row r="90" spans="1:4" s="23" customFormat="1" ht="36.75" customHeight="1">
      <c r="A90" s="19" t="s">
        <v>36</v>
      </c>
      <c r="B90" s="20" t="s">
        <v>9</v>
      </c>
      <c r="C90" s="21" t="s">
        <v>10</v>
      </c>
      <c r="D90" s="63" t="s">
        <v>11</v>
      </c>
    </row>
    <row r="91" spans="1:4" s="57" customFormat="1" ht="25.5">
      <c r="A91" s="56"/>
      <c r="B91" s="39" t="s">
        <v>90</v>
      </c>
      <c r="C91" s="70"/>
      <c r="D91" s="76"/>
    </row>
    <row r="92" spans="1:4" s="57" customFormat="1" ht="33" customHeight="1">
      <c r="A92" s="56"/>
      <c r="B92" s="26" t="s">
        <v>91</v>
      </c>
      <c r="C92" s="70"/>
      <c r="D92" s="76"/>
    </row>
    <row r="93" spans="1:4" s="57" customFormat="1" ht="30.75" customHeight="1">
      <c r="A93" s="56"/>
      <c r="B93" s="26" t="s">
        <v>35</v>
      </c>
      <c r="C93" s="70"/>
      <c r="D93" s="76"/>
    </row>
    <row r="94" spans="1:4" s="57" customFormat="1" ht="30" customHeight="1">
      <c r="A94" s="56"/>
      <c r="B94" s="26" t="s">
        <v>34</v>
      </c>
      <c r="C94" s="70"/>
      <c r="D94" s="76"/>
    </row>
    <row r="95" spans="1:4" s="57" customFormat="1" ht="34.5" customHeight="1">
      <c r="A95" s="56"/>
      <c r="B95" s="26" t="s">
        <v>89</v>
      </c>
      <c r="C95" s="70"/>
      <c r="D95" s="76"/>
    </row>
    <row r="96" spans="1:4" s="57" customFormat="1" ht="13.5" thickBot="1">
      <c r="A96" s="56"/>
      <c r="B96" s="26" t="s">
        <v>92</v>
      </c>
      <c r="C96" s="70"/>
      <c r="D96" s="76"/>
    </row>
    <row r="97" spans="1:4" s="11" customFormat="1" ht="12.75">
      <c r="A97" s="28" t="s">
        <v>14</v>
      </c>
      <c r="B97" s="36">
        <v>1</v>
      </c>
      <c r="C97" s="29" t="s">
        <v>15</v>
      </c>
      <c r="D97" s="68"/>
    </row>
    <row r="98" spans="3:4" ht="15">
      <c r="C98" s="35" t="s">
        <v>15</v>
      </c>
      <c r="D98" s="37">
        <f>(B97*D97)</f>
        <v>0</v>
      </c>
    </row>
    <row r="100" spans="3:4" ht="22.5" customHeight="1">
      <c r="C100" s="40" t="s">
        <v>27</v>
      </c>
      <c r="D100" s="37">
        <f>SUM(D33,D54,D76,D88,D98)</f>
        <v>0</v>
      </c>
    </row>
  </sheetData>
  <sheetProtection password="EF74" sheet="1"/>
  <printOptions/>
  <pageMargins left="0.7083333333333334" right="0.5118055555555555" top="0.7875" bottom="0.7875" header="0.31527777777777777" footer="0.31527777777777777"/>
  <pageSetup horizontalDpi="300" verticalDpi="300" orientation="landscape" paperSize="9" scale="55" r:id="rId1"/>
  <headerFooter alignWithMargins="0">
    <oddHeader>&amp;L&amp;9Janáčkova akademie múzických umění v Brně</oddHeader>
    <oddFooter>&amp;C&amp;9&amp;P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2020-10-01T11:21:28Z</cp:lastPrinted>
  <dcterms:created xsi:type="dcterms:W3CDTF">2015-04-02T07:33:13Z</dcterms:created>
  <dcterms:modified xsi:type="dcterms:W3CDTF">2020-10-01T13:41:56Z</dcterms:modified>
  <cp:category/>
  <cp:version/>
  <cp:contentType/>
  <cp:contentStatus/>
  <cp:revision>56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