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460" tabRatio="500" activeTab="0"/>
  </bookViews>
  <sheets>
    <sheet name="Technické podmínky" sheetId="1" r:id="rId1"/>
  </sheets>
  <definedNames/>
  <calcPr fullCalcOnLoad="1"/>
</workbook>
</file>

<file path=xl/sharedStrings.xml><?xml version="1.0" encoding="utf-8"?>
<sst xmlns="http://schemas.openxmlformats.org/spreadsheetml/2006/main" count="153" uniqueCount="95">
  <si>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</si>
  <si>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</si>
  <si>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</si>
  <si>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</si>
  <si>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</si>
  <si>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</si>
  <si>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</si>
  <si>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</si>
  <si>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</si>
  <si>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</si>
  <si>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Vysokorychlostní karta pro renderovací a výpočetní operace (4ks)</t>
  </si>
  <si>
    <t>Požadované technické parametry jsou minimální nebo včetně, pokud není uvedeno jinak</t>
  </si>
  <si>
    <t>Nabízený model</t>
  </si>
  <si>
    <t>Technické parametry nabízeného modelu</t>
  </si>
  <si>
    <t>Vysokorychlostní karta PCIe musí obsahovat min. 2x 32 Gbps porty včetně 32 Gbps SFP modulů</t>
  </si>
  <si>
    <t>Nabízená karta musí taktéž obsahovat min. 2X vysokorychlostní Thunderbolt 3 I/O port</t>
  </si>
  <si>
    <t>Jedná se o nové HW komponenty a musí být certifikovány pro software aplikaci Blender (na škole již existuje)</t>
  </si>
  <si>
    <t>Karta musí být dodána včetně provedení upgrade FW na poslední dostupnou verzi nabízeného zařízení</t>
  </si>
  <si>
    <t>Možnost připojení dvou zařízení skrze optický kabel na vzdálenost více než 50 metrů</t>
  </si>
  <si>
    <t>Kompletní out-of-the-box řešení</t>
  </si>
  <si>
    <t>Podpora systémů – Apple OS X, Final Cut Pro X, AVID MC (na škole jsou již používány)</t>
  </si>
  <si>
    <t>Doložení plné certifikace pro prostředí datového úložiště Quantum StorNext (na škole již používáno)</t>
  </si>
  <si>
    <t>Záruka</t>
  </si>
  <si>
    <t>Minimálně 36 měsíců. Lhůta pro provedení opravy 30 dní</t>
  </si>
  <si>
    <t>Počet ks</t>
  </si>
  <si>
    <t>Cena za 1 kus (Kč bez DPH)</t>
  </si>
  <si>
    <t>Cena za 4 kusů (Kč bez DPH)</t>
  </si>
  <si>
    <t>Položka č. 2</t>
  </si>
  <si>
    <t>Multimediální výpočetní pracovní stanice all-in-one včetně displeje využitelná pro prostorové 3D simulace (4 ks)</t>
  </si>
  <si>
    <t>Možnost nativně pracovat v operačních systémech Mac OS X, MS Windows, Linux. Kompatibilní, zaměnitelná i v náhradních dílech s již na škole existujícím a pro výuku užívaným HW (iMac Pro) a navazující na již existující programové vybavení (Avid Media Composer, Final Cut Pro)</t>
  </si>
  <si>
    <t>Minimálně RAM pamět 128 GB 2666 MHz DDR4 ECC</t>
  </si>
  <si>
    <t>Pracovní stanice musí podporovat připojení min. dvou externích displejů s rozlišením 5120 × 2880 (5K) a obnovovací frekvencí 60 Hz a podporou miliardy barev</t>
  </si>
  <si>
    <t>Výkon grafické karty až 12 teraflops při běžné přesnosti a 24 teraflops při poloviční přesnosti</t>
  </si>
  <si>
    <t>Propustnost paměti GPU s přenosovým pásmem min. 500 GB/s</t>
  </si>
  <si>
    <t>Včetně originální klávesnice CZ s numerickou klávesnicí a Magic mouse 2 (nutná zaměnitelnost s již na škole existujícími)</t>
  </si>
  <si>
    <t>Displej s minimálním jasem 500 nitů</t>
  </si>
  <si>
    <t>Podporované rozlišení až 5120 × 2880 s podporou miliardy barev</t>
  </si>
  <si>
    <t>Široký barevný gamut (P3)</t>
  </si>
  <si>
    <t>Displej s LED podsvícením</t>
  </si>
  <si>
    <t>Vestavěná HD kamera s rozlišením min. 1080P</t>
  </si>
  <si>
    <t>Stanice musí umožňovat digitální výstup videa přes Thunderbolt 3</t>
  </si>
  <si>
    <t>Stereo reproduktory</t>
  </si>
  <si>
    <t>Min. čtyři integrované mikrofony</t>
  </si>
  <si>
    <t>Min. 1X 3,5 mm sluchátkový výstup</t>
  </si>
  <si>
    <t>Pracovní stanice musí obsahovat min. 4x Thunderbolt 3 (USB-C)</t>
  </si>
  <si>
    <t>Pracovní stanice musí obsahovat min. 4× USB 3</t>
  </si>
  <si>
    <t>Pracovní stanice musí obsahovat min. 1x 10Gb Ethernet , Nbase‑T Ethernet podporuje 1Gb, 2,5Gb, 5Gb a 10Gb Ethernet prostřednictvím konektoru RJ‑45</t>
  </si>
  <si>
    <t>Podpora protokolu Wi‑Fi 802.11ac a kompatibilní se specifikacemi IEEE 802.11a/b/g/n</t>
  </si>
  <si>
    <t>Operační systém nabízené pracovní stanice musí obsahovat nativního software DLC klienta pro souborový systém Quantum StorNext (na škole již existuje)</t>
  </si>
  <si>
    <t>Podpora Bluetooth 4.2</t>
  </si>
  <si>
    <t>Minimálně 1x slot pro kartu SDXC</t>
  </si>
  <si>
    <t>Nabízená stanice splňuje požadavky normy ENERGY STAR 6.1</t>
  </si>
  <si>
    <t>24 měsíců. Lhůta pro provedení opravy 30 dní</t>
  </si>
  <si>
    <t>Cena za 4 kusy (Kč bez DPH)</t>
  </si>
  <si>
    <t>Položka č. 3</t>
  </si>
  <si>
    <t>Multimediální mobilní  stanice využitelná pro prostorové 3D aplikace (2 ks)</t>
  </si>
  <si>
    <t xml:space="preserve">Stanice bude osazena procesorem min. 2500 passmark bodu dle .. http://www.cpubenchmark.net </t>
  </si>
  <si>
    <t>Minimálně RAM pamět 16 GB 3733MHz LPDDR4X</t>
  </si>
  <si>
    <t>Minimálně 512 GB flashové SSD interní úložiště</t>
  </si>
  <si>
    <t>Mobilní stanice musí podporovat připojení min. jednoho externího 6K displej s rozlišením 6016 × 3384, obnovovací frekvencí 60 Hz a více než miliardou barev</t>
  </si>
  <si>
    <t>Mobilní stanice musí zahrnovat ochranu dat uložených na pevném diku zařízení šifrovaním pomocí separátního čipu</t>
  </si>
  <si>
    <t>Včetně originální klávesnice CZ</t>
  </si>
  <si>
    <t>Podporované rozlišení až 2560 × 1600 s podporou miliardy barev</t>
  </si>
  <si>
    <t>Vestavěná HD kamera s rozlišením min. 720P</t>
  </si>
  <si>
    <t>Obsahuje integrovanou sadu min. 3 interních mikrofonů</t>
  </si>
  <si>
    <t>Mobilní stanice musí obsahovat vestavěnou baterii s kapacitou min. 55Wh</t>
  </si>
  <si>
    <t>Provedení baterie lithium‑polymerová</t>
  </si>
  <si>
    <t>Mobilní stanice musí obsahovat min. 4X Thunderbolt 3 (USB-C)</t>
  </si>
  <si>
    <t>Mobilní stanice obsahuje trackpad na přesné ovládání kurzoru a rozpoznávání přítlaku; podporuje přitlačení, zrychlovače, kreslení s přítlakem</t>
  </si>
  <si>
    <t>Zařízení musí být dodáno včetně nabíjecího kabelu s délkou min. 2 metry</t>
  </si>
  <si>
    <t>Maximální váha zařízení do 1.5 kg</t>
  </si>
  <si>
    <t>Podpora Bluetooth 5</t>
  </si>
  <si>
    <t>Cena za 2 kusy (Kč bez DPH)</t>
  </si>
  <si>
    <t>Položka č. 4</t>
  </si>
  <si>
    <t>Multimediální mobilní  stanice využitelná pro prostorové 3D aplikace (1 ks)</t>
  </si>
  <si>
    <t xml:space="preserve">Stanice bude osazena procesorem min. 15200 passmark bodu dle .. http://www.cpubenchmark.net </t>
  </si>
  <si>
    <t>Minimálně RAM pamět 32 GB 2666MHz DDR4</t>
  </si>
  <si>
    <t>Výkon grafické karty až 5 teraflops při běžné přesnosti a 10 teraflops při poloviční přesnosti</t>
  </si>
  <si>
    <t>Propustnost paměti GPU s přenosovým pásmem min. 390 GB/s</t>
  </si>
  <si>
    <t>Možnost rozšíření na 64 GB RAM DDR4</t>
  </si>
  <si>
    <t>Minimálně 1000 GB flashové SSD interní úložiště</t>
  </si>
  <si>
    <t>Položka č. 5</t>
  </si>
  <si>
    <t>Implementace a integrace pracovních stanic do stávajícího prostředí, zaškolení (min. 35h)</t>
  </si>
  <si>
    <t>Integrace do stávajícího prostředí JAMU, konfigurace AVID Media Composer klientů (minimálně 25 hodin v místě instalace)</t>
  </si>
  <si>
    <t>Integrace ke stávajícímu datovému úložišťi (SAN klient, DLC klient a NAS protokol) do prostředí centrálního datového úložiště Quantum StorNext, konfigurace AVID FS (na škole již existuje)</t>
  </si>
  <si>
    <t xml:space="preserve">Nastavení a konfigurace veškerých komponent pro nabízené pracovní stanice a integrace s Avid Media Composer, rekonfigurace datového úložišťe Elements One a metadata serverů Quantum Xcellis (na škole již existuje) </t>
  </si>
  <si>
    <t>Zaškolení administrátorů na správu datových úložišť, (minimálně 10 hodin, 2 osoby v místě zadavatele – Mozartova, Brno)</t>
  </si>
  <si>
    <t>Cena celkem bez DPH</t>
  </si>
  <si>
    <t>"Technologické vybavení učeben scénografie - pracovní stanice"</t>
  </si>
  <si>
    <t>Příloha č. 1:   Technická specifikace zařízení a cenová kalkulace</t>
  </si>
  <si>
    <t xml:space="preserve">Stanice bude osazena procesorem min. 23400 passmark bodu dle  http://www.cpubenchmark.net </t>
  </si>
  <si>
    <t>Minimálně 2 TB flashové SSD interní úložiště na sběrnici NVMe s možností rozšíření na min. 4 TB SSD</t>
  </si>
  <si>
    <t xml:space="preserve">Minimálně 27 palcový (úhlopříčně) integrovaný 5K displej s technologií rozlišení displeje, kdy lidské oko nedokáze vnímat jednotlivé pixely, ale pouze jednolitý obraz nebo font. </t>
  </si>
  <si>
    <r>
      <t>Minimálně 13 palcový integrovan</t>
    </r>
    <r>
      <rPr>
        <sz val="10"/>
        <color indexed="8"/>
        <rFont val="Calibri"/>
        <family val="2"/>
      </rPr>
      <t xml:space="preserve">ý </t>
    </r>
    <r>
      <rPr>
        <sz val="10"/>
        <color indexed="8"/>
        <rFont val="Calibri"/>
        <family val="2"/>
      </rPr>
      <t xml:space="preserve">displej </t>
    </r>
    <r>
      <rPr>
        <sz val="10"/>
        <color indexed="8"/>
        <rFont val="Calibri"/>
        <family val="2"/>
      </rPr>
      <t>s technologií rozlišení displeje, kdy lidské oko nedokáze vnímat jednotlivé pixely, ale pouze jednolitý obraz nebo font, dále s funkcí reálného barevného podání (úhlopříčně)</t>
    </r>
  </si>
  <si>
    <r>
      <t>Mi</t>
    </r>
    <r>
      <rPr>
        <sz val="10"/>
        <color indexed="8"/>
        <rFont val="Calibri"/>
        <family val="2"/>
      </rPr>
      <t xml:space="preserve">nimálně 16 palcový integrovaný displej s technologií rozlišení displeje, kdy lidské oko nedokáze vnímat jednotlivé pixely, ale pouze jednolitý obraz nebo font, dále s funkcí reálného barevného podání </t>
    </r>
    <r>
      <rPr>
        <sz val="10"/>
        <color indexed="8"/>
        <rFont val="Calibri"/>
        <family val="2"/>
      </rPr>
      <t>(úhlopříčně)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</si>
</sst>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0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45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8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32" borderId="9" applyNumberFormat="0" applyAlignment="0" applyProtection="0"/>
    <xf numFmtId="0" fontId="51" fillId="33" borderId="9" applyNumberFormat="0" applyAlignment="0" applyProtection="0"/>
    <xf numFmtId="0" fontId="52" fillId="33" borderId="10" applyNumberFormat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1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0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2" xfId="0" applyFont="1" applyBorder="1" applyAlignment="1">
      <alignment vertical="top" wrapText="1"/>
    </xf>
    <xf numFmtId="0" fontId="18" fillId="42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0" fontId="3" fillId="4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8" fillId="0" borderId="15" xfId="0" applyFont="1" applyBorder="1" applyAlignment="1">
      <alignment horizontal="left"/>
    </xf>
    <xf numFmtId="0" fontId="3" fillId="44" borderId="16" xfId="0" applyFont="1" applyFill="1" applyBorder="1" applyAlignment="1">
      <alignment horizontal="center" vertical="center"/>
    </xf>
    <xf numFmtId="4" fontId="3" fillId="44" borderId="12" xfId="0" applyNumberFormat="1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justify" vertical="top" wrapText="1"/>
    </xf>
    <xf numFmtId="0" fontId="18" fillId="0" borderId="12" xfId="0" applyFont="1" applyFill="1" applyBorder="1" applyAlignment="1">
      <alignment horizontal="left" vertical="top" wrapText="1"/>
    </xf>
    <xf numFmtId="0" fontId="3" fillId="43" borderId="1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/>
    </xf>
    <xf numFmtId="0" fontId="3" fillId="44" borderId="12" xfId="0" applyFont="1" applyFill="1" applyBorder="1" applyAlignment="1">
      <alignment horizontal="center" vertical="center"/>
    </xf>
    <xf numFmtId="4" fontId="3" fillId="44" borderId="1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indent="1"/>
    </xf>
    <xf numFmtId="3" fontId="3" fillId="0" borderId="13" xfId="0" applyNumberFormat="1" applyFont="1" applyFill="1" applyBorder="1" applyAlignment="1">
      <alignment horizontal="left" vertical="top" wrapText="1"/>
    </xf>
    <xf numFmtId="4" fontId="15" fillId="44" borderId="12" xfId="0" applyNumberFormat="1" applyFont="1" applyFill="1" applyBorder="1" applyAlignment="1">
      <alignment horizontal="center" vertical="center"/>
    </xf>
    <xf numFmtId="0" fontId="15" fillId="44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45" borderId="12" xfId="0" applyFont="1" applyFill="1" applyBorder="1" applyAlignment="1" applyProtection="1">
      <alignment horizontal="left" vertical="top" wrapText="1"/>
      <protection locked="0"/>
    </xf>
    <xf numFmtId="0" fontId="18" fillId="45" borderId="11" xfId="0" applyFont="1" applyFill="1" applyBorder="1" applyAlignment="1" applyProtection="1">
      <alignment horizontal="left" vertical="top" wrapText="1"/>
      <protection locked="0"/>
    </xf>
    <xf numFmtId="4" fontId="3" fillId="4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al 1" xfId="54"/>
    <cellStyle name="Neutrální" xfId="55"/>
    <cellStyle name="Note 1" xfId="56"/>
    <cellStyle name="Poznámka" xfId="57"/>
    <cellStyle name="Percent" xfId="58"/>
    <cellStyle name="Propojená buňka" xfId="59"/>
    <cellStyle name="Správně" xfId="60"/>
    <cellStyle name="Status 1" xfId="61"/>
    <cellStyle name="Špatně" xfId="62"/>
    <cellStyle name="Text 1" xfId="63"/>
    <cellStyle name="Text upozornění" xfId="64"/>
    <cellStyle name="Vstup" xfId="65"/>
    <cellStyle name="Výpočet" xfId="66"/>
    <cellStyle name="Výstup" xfId="67"/>
    <cellStyle name="Vysvětlující text" xfId="68"/>
    <cellStyle name="Warning 1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77">
      <selection activeCell="C64" sqref="C64"/>
    </sheetView>
  </sheetViews>
  <sheetFormatPr defaultColWidth="9.140625" defaultRowHeight="15"/>
  <cols>
    <col min="1" max="1" width="31.7109375" style="1" customWidth="1"/>
    <col min="2" max="2" width="71.28125" style="1" customWidth="1"/>
    <col min="3" max="3" width="26.28125" style="1" customWidth="1"/>
    <col min="4" max="4" width="67.00390625" style="1" customWidth="1"/>
  </cols>
  <sheetData>
    <row r="1" spans="1:4" s="5" customFormat="1" ht="15">
      <c r="A1" s="2" t="s">
        <v>0</v>
      </c>
      <c r="B1" s="3" t="s">
        <v>88</v>
      </c>
      <c r="C1" s="2"/>
      <c r="D1" s="4"/>
    </row>
    <row r="2" spans="1:4" ht="14.25">
      <c r="A2" s="6"/>
      <c r="B2" s="7"/>
      <c r="C2" s="6"/>
      <c r="D2" s="7"/>
    </row>
    <row r="3" spans="1:3" ht="14.25">
      <c r="A3" s="8" t="s">
        <v>89</v>
      </c>
      <c r="C3" s="8"/>
    </row>
    <row r="4" spans="1:4" s="11" customFormat="1" ht="15">
      <c r="A4" s="9"/>
      <c r="B4" s="10"/>
      <c r="C4" s="9"/>
      <c r="D4" s="10"/>
    </row>
    <row r="5" spans="1:4" s="11" customFormat="1" ht="12.75">
      <c r="A5" s="12" t="s">
        <v>1</v>
      </c>
      <c r="B5" s="10"/>
      <c r="C5" s="12"/>
      <c r="D5" s="10"/>
    </row>
    <row r="6" spans="1:4" s="11" customFormat="1" ht="12.75">
      <c r="A6" s="13" t="s">
        <v>2</v>
      </c>
      <c r="B6" s="10"/>
      <c r="C6" s="13"/>
      <c r="D6" s="10"/>
    </row>
    <row r="7" spans="1:4" s="15" customFormat="1" ht="12.75">
      <c r="A7" s="13" t="s">
        <v>3</v>
      </c>
      <c r="B7" s="14"/>
      <c r="C7" s="13"/>
      <c r="D7" s="14"/>
    </row>
    <row r="8" spans="1:4" s="15" customFormat="1" ht="12.75">
      <c r="A8" s="13" t="s">
        <v>4</v>
      </c>
      <c r="B8" s="14"/>
      <c r="C8" s="13"/>
      <c r="D8" s="14"/>
    </row>
    <row r="9" spans="1:4" s="15" customFormat="1" ht="12.75">
      <c r="A9" s="13" t="s">
        <v>5</v>
      </c>
      <c r="B9" s="14"/>
      <c r="C9" s="13"/>
      <c r="D9" s="14"/>
    </row>
    <row r="10" spans="1:4" s="15" customFormat="1" ht="12.75">
      <c r="A10" s="13" t="s">
        <v>6</v>
      </c>
      <c r="B10" s="14"/>
      <c r="C10" s="13"/>
      <c r="D10" s="14"/>
    </row>
    <row r="11" spans="1:4" s="15" customFormat="1" ht="12.75">
      <c r="A11" s="13" t="s">
        <v>7</v>
      </c>
      <c r="B11" s="14"/>
      <c r="C11" s="13"/>
      <c r="D11" s="14"/>
    </row>
    <row r="12" spans="1:4" s="15" customFormat="1" ht="12.75">
      <c r="A12" s="13" t="s">
        <v>8</v>
      </c>
      <c r="B12" s="14"/>
      <c r="C12" s="13"/>
      <c r="D12" s="14"/>
    </row>
    <row r="13" spans="1:4" s="18" customFormat="1" ht="14.25">
      <c r="A13" s="16"/>
      <c r="B13" s="17"/>
      <c r="C13" s="16"/>
      <c r="D13" s="17"/>
    </row>
    <row r="14" spans="1:4" s="15" customFormat="1" ht="14.25">
      <c r="A14" s="17" t="s">
        <v>9</v>
      </c>
      <c r="B14" s="14"/>
      <c r="C14" s="17"/>
      <c r="D14" s="14"/>
    </row>
    <row r="15" spans="1:4" s="23" customFormat="1" ht="25.5">
      <c r="A15" s="19" t="s">
        <v>10</v>
      </c>
      <c r="B15" s="20" t="s">
        <v>11</v>
      </c>
      <c r="C15" s="21" t="s">
        <v>12</v>
      </c>
      <c r="D15" s="22" t="s">
        <v>13</v>
      </c>
    </row>
    <row r="16" spans="1:4" s="11" customFormat="1" ht="25.5">
      <c r="A16" s="24"/>
      <c r="B16" s="25" t="s">
        <v>14</v>
      </c>
      <c r="C16" s="49"/>
      <c r="D16" s="50"/>
    </row>
    <row r="17" spans="1:4" s="11" customFormat="1" ht="12.75">
      <c r="A17" s="24"/>
      <c r="B17" s="25" t="s">
        <v>15</v>
      </c>
      <c r="C17" s="49"/>
      <c r="D17" s="50"/>
    </row>
    <row r="18" spans="1:4" s="11" customFormat="1" ht="25.5">
      <c r="A18" s="24"/>
      <c r="B18" s="25" t="s">
        <v>16</v>
      </c>
      <c r="C18" s="49"/>
      <c r="D18" s="50"/>
    </row>
    <row r="19" spans="1:4" s="11" customFormat="1" ht="25.5">
      <c r="A19" s="24"/>
      <c r="B19" s="25" t="s">
        <v>17</v>
      </c>
      <c r="C19" s="49"/>
      <c r="D19" s="50"/>
    </row>
    <row r="20" spans="1:4" s="11" customFormat="1" ht="12.75">
      <c r="A20" s="24"/>
      <c r="B20" s="26" t="s">
        <v>18</v>
      </c>
      <c r="C20" s="49"/>
      <c r="D20" s="50"/>
    </row>
    <row r="21" spans="1:4" s="11" customFormat="1" ht="12.75">
      <c r="A21" s="24"/>
      <c r="B21" s="27" t="s">
        <v>19</v>
      </c>
      <c r="C21" s="49"/>
      <c r="D21" s="50"/>
    </row>
    <row r="22" spans="1:4" s="11" customFormat="1" ht="12.75">
      <c r="A22" s="24"/>
      <c r="B22" s="26" t="s">
        <v>20</v>
      </c>
      <c r="C22" s="49"/>
      <c r="D22" s="50"/>
    </row>
    <row r="23" spans="1:4" s="11" customFormat="1" ht="25.5">
      <c r="A23" s="24"/>
      <c r="B23" s="27" t="s">
        <v>21</v>
      </c>
      <c r="C23" s="49"/>
      <c r="D23" s="50"/>
    </row>
    <row r="24" spans="1:4" s="11" customFormat="1" ht="12.75">
      <c r="A24" s="28" t="s">
        <v>22</v>
      </c>
      <c r="B24" s="28" t="s">
        <v>23</v>
      </c>
      <c r="C24" s="49"/>
      <c r="D24" s="51"/>
    </row>
    <row r="25" spans="1:4" s="32" customFormat="1" ht="12.75">
      <c r="A25" s="29" t="s">
        <v>24</v>
      </c>
      <c r="B25" s="30">
        <v>4</v>
      </c>
      <c r="C25" s="31" t="s">
        <v>25</v>
      </c>
      <c r="D25" s="52"/>
    </row>
    <row r="26" spans="1:4" ht="14.25">
      <c r="A26" s="10"/>
      <c r="B26" s="33"/>
      <c r="C26" s="34" t="s">
        <v>26</v>
      </c>
      <c r="D26" s="35">
        <f>(B25*D25)</f>
        <v>0</v>
      </c>
    </row>
    <row r="27" spans="1:4" s="15" customFormat="1" ht="14.25">
      <c r="A27" s="17" t="s">
        <v>27</v>
      </c>
      <c r="B27" s="14"/>
      <c r="C27" s="17"/>
      <c r="D27" s="14"/>
    </row>
    <row r="28" spans="1:4" s="23" customFormat="1" ht="51.75">
      <c r="A28" s="19" t="s">
        <v>28</v>
      </c>
      <c r="B28" s="20" t="s">
        <v>11</v>
      </c>
      <c r="C28" s="36" t="s">
        <v>12</v>
      </c>
      <c r="D28" s="22" t="s">
        <v>13</v>
      </c>
    </row>
    <row r="29" spans="1:4" s="11" customFormat="1" ht="51.75">
      <c r="A29" s="37"/>
      <c r="B29" s="38" t="s">
        <v>29</v>
      </c>
      <c r="C29" s="53"/>
      <c r="D29" s="50"/>
    </row>
    <row r="30" spans="1:4" s="11" customFormat="1" ht="25.5">
      <c r="A30" s="37"/>
      <c r="B30" s="39" t="s">
        <v>90</v>
      </c>
      <c r="C30" s="53"/>
      <c r="D30" s="50"/>
    </row>
    <row r="31" spans="1:4" s="11" customFormat="1" ht="12.75">
      <c r="A31" s="37"/>
      <c r="B31" s="38" t="s">
        <v>30</v>
      </c>
      <c r="C31" s="53"/>
      <c r="D31" s="50"/>
    </row>
    <row r="32" spans="1:4" s="11" customFormat="1" ht="25.5">
      <c r="A32" s="37"/>
      <c r="B32" s="38" t="s">
        <v>91</v>
      </c>
      <c r="C32" s="53"/>
      <c r="D32" s="50"/>
    </row>
    <row r="33" spans="1:4" s="11" customFormat="1" ht="25.5">
      <c r="A33" s="37"/>
      <c r="B33" s="25" t="s">
        <v>31</v>
      </c>
      <c r="C33" s="53"/>
      <c r="D33" s="50"/>
    </row>
    <row r="34" spans="1:4" s="11" customFormat="1" ht="25.5">
      <c r="A34" s="37"/>
      <c r="B34" s="25" t="s">
        <v>32</v>
      </c>
      <c r="C34" s="53"/>
      <c r="D34" s="50"/>
    </row>
    <row r="35" spans="1:4" s="11" customFormat="1" ht="12.75">
      <c r="A35" s="37"/>
      <c r="B35" s="25" t="s">
        <v>33</v>
      </c>
      <c r="C35" s="53"/>
      <c r="D35" s="50"/>
    </row>
    <row r="36" spans="1:4" s="11" customFormat="1" ht="25.5">
      <c r="A36" s="37"/>
      <c r="B36" s="38" t="s">
        <v>34</v>
      </c>
      <c r="C36" s="53"/>
      <c r="D36" s="50"/>
    </row>
    <row r="37" spans="1:4" s="11" customFormat="1" ht="25.5">
      <c r="A37" s="37"/>
      <c r="B37" s="48" t="s">
        <v>92</v>
      </c>
      <c r="C37" s="53"/>
      <c r="D37" s="50"/>
    </row>
    <row r="38" spans="1:4" s="11" customFormat="1" ht="12.75">
      <c r="A38" s="37"/>
      <c r="B38" s="27" t="s">
        <v>35</v>
      </c>
      <c r="C38" s="53"/>
      <c r="D38" s="50"/>
    </row>
    <row r="39" spans="1:4" s="11" customFormat="1" ht="12.75">
      <c r="A39" s="37"/>
      <c r="B39" s="25" t="s">
        <v>36</v>
      </c>
      <c r="C39" s="53"/>
      <c r="D39" s="50"/>
    </row>
    <row r="40" spans="1:4" s="11" customFormat="1" ht="12.75">
      <c r="A40" s="37"/>
      <c r="B40" s="25" t="s">
        <v>37</v>
      </c>
      <c r="C40" s="53"/>
      <c r="D40" s="50"/>
    </row>
    <row r="41" spans="1:4" s="11" customFormat="1" ht="12.75">
      <c r="A41" s="37"/>
      <c r="B41" s="25" t="s">
        <v>38</v>
      </c>
      <c r="C41" s="53"/>
      <c r="D41" s="50"/>
    </row>
    <row r="42" spans="1:4" s="11" customFormat="1" ht="12.75">
      <c r="A42" s="37"/>
      <c r="B42" s="25" t="s">
        <v>39</v>
      </c>
      <c r="C42" s="53"/>
      <c r="D42" s="50"/>
    </row>
    <row r="43" spans="1:4" s="11" customFormat="1" ht="12.75">
      <c r="A43" s="37"/>
      <c r="B43" s="27" t="s">
        <v>40</v>
      </c>
      <c r="C43" s="53"/>
      <c r="D43" s="50"/>
    </row>
    <row r="44" spans="1:4" s="11" customFormat="1" ht="12.75">
      <c r="A44" s="37"/>
      <c r="B44" s="25" t="s">
        <v>41</v>
      </c>
      <c r="C44" s="53"/>
      <c r="D44" s="50"/>
    </row>
    <row r="45" spans="1:4" ht="14.25">
      <c r="A45" s="37"/>
      <c r="B45" s="25" t="s">
        <v>42</v>
      </c>
      <c r="C45" s="53"/>
      <c r="D45" s="50"/>
    </row>
    <row r="46" spans="1:4" ht="14.25">
      <c r="A46" s="37"/>
      <c r="B46" s="25" t="s">
        <v>43</v>
      </c>
      <c r="C46" s="53"/>
      <c r="D46" s="50"/>
    </row>
    <row r="47" spans="1:4" ht="14.25">
      <c r="A47" s="37"/>
      <c r="B47" s="27" t="s">
        <v>44</v>
      </c>
      <c r="C47" s="53"/>
      <c r="D47" s="50"/>
    </row>
    <row r="48" spans="1:4" ht="14.25">
      <c r="A48" s="37"/>
      <c r="B48" s="27" t="s">
        <v>45</v>
      </c>
      <c r="C48" s="53"/>
      <c r="D48" s="50"/>
    </row>
    <row r="49" spans="1:4" ht="25.5">
      <c r="A49" s="37"/>
      <c r="B49" s="25" t="s">
        <v>46</v>
      </c>
      <c r="C49" s="53"/>
      <c r="D49" s="50"/>
    </row>
    <row r="50" spans="1:4" s="11" customFormat="1" ht="12.75">
      <c r="A50" s="37"/>
      <c r="B50" s="27" t="s">
        <v>47</v>
      </c>
      <c r="C50" s="53"/>
      <c r="D50" s="50"/>
    </row>
    <row r="51" spans="1:4" s="11" customFormat="1" ht="25.5">
      <c r="A51" s="37"/>
      <c r="B51" s="27" t="s">
        <v>48</v>
      </c>
      <c r="C51" s="53"/>
      <c r="D51" s="50"/>
    </row>
    <row r="52" spans="1:4" s="11" customFormat="1" ht="12.75">
      <c r="A52" s="37"/>
      <c r="B52" s="25" t="s">
        <v>49</v>
      </c>
      <c r="C52" s="53"/>
      <c r="D52" s="50"/>
    </row>
    <row r="53" spans="1:4" s="11" customFormat="1" ht="12.75">
      <c r="A53" s="37"/>
      <c r="B53" s="25" t="s">
        <v>50</v>
      </c>
      <c r="C53" s="53"/>
      <c r="D53" s="50"/>
    </row>
    <row r="54" spans="1:4" s="15" customFormat="1" ht="12.75">
      <c r="A54" s="37"/>
      <c r="B54" s="25" t="s">
        <v>51</v>
      </c>
      <c r="C54" s="53"/>
      <c r="D54" s="50"/>
    </row>
    <row r="55" spans="1:4" s="23" customFormat="1" ht="12.75">
      <c r="A55" s="28" t="s">
        <v>22</v>
      </c>
      <c r="B55" s="28" t="s">
        <v>52</v>
      </c>
      <c r="C55" s="49"/>
      <c r="D55" s="51"/>
    </row>
    <row r="56" spans="1:4" s="11" customFormat="1" ht="12.75">
      <c r="A56" s="29" t="s">
        <v>24</v>
      </c>
      <c r="B56" s="30">
        <v>4</v>
      </c>
      <c r="C56" s="40" t="s">
        <v>25</v>
      </c>
      <c r="D56" s="52"/>
    </row>
    <row r="57" spans="1:4" s="11" customFormat="1" ht="12.75">
      <c r="A57" s="10"/>
      <c r="B57" s="41"/>
      <c r="C57" s="42" t="s">
        <v>53</v>
      </c>
      <c r="D57" s="43">
        <f>(B56*D56)</f>
        <v>0</v>
      </c>
    </row>
    <row r="58" spans="1:4" ht="14.25">
      <c r="A58" s="17" t="s">
        <v>54</v>
      </c>
      <c r="B58" s="14"/>
      <c r="C58" s="17"/>
      <c r="D58" s="14"/>
    </row>
    <row r="59" spans="1:4" ht="39">
      <c r="A59" s="19" t="s">
        <v>55</v>
      </c>
      <c r="B59" s="20" t="s">
        <v>11</v>
      </c>
      <c r="C59" s="21" t="s">
        <v>12</v>
      </c>
      <c r="D59" s="22" t="s">
        <v>13</v>
      </c>
    </row>
    <row r="60" spans="1:4" ht="51.75">
      <c r="A60" s="44"/>
      <c r="B60" s="38" t="s">
        <v>29</v>
      </c>
      <c r="C60" s="54"/>
      <c r="D60" s="50"/>
    </row>
    <row r="61" spans="1:4" ht="25.5">
      <c r="A61" s="44"/>
      <c r="B61" s="39" t="s">
        <v>56</v>
      </c>
      <c r="C61" s="54"/>
      <c r="D61" s="50"/>
    </row>
    <row r="62" spans="1:4" ht="14.25">
      <c r="A62" s="44"/>
      <c r="B62" s="38" t="s">
        <v>57</v>
      </c>
      <c r="C62" s="54"/>
      <c r="D62" s="50"/>
    </row>
    <row r="63" spans="1:4" ht="14.25">
      <c r="A63" s="44"/>
      <c r="B63" s="38" t="s">
        <v>58</v>
      </c>
      <c r="C63" s="54"/>
      <c r="D63" s="50"/>
    </row>
    <row r="64" spans="1:4" ht="25.5">
      <c r="A64" s="44"/>
      <c r="B64" s="25" t="s">
        <v>59</v>
      </c>
      <c r="C64" s="54"/>
      <c r="D64" s="50"/>
    </row>
    <row r="65" spans="1:4" ht="25.5">
      <c r="A65" s="44"/>
      <c r="B65" s="25" t="s">
        <v>60</v>
      </c>
      <c r="C65" s="54"/>
      <c r="D65" s="50"/>
    </row>
    <row r="66" spans="1:4" ht="14.25">
      <c r="A66" s="44"/>
      <c r="B66" s="38" t="s">
        <v>61</v>
      </c>
      <c r="C66" s="54"/>
      <c r="D66" s="50"/>
    </row>
    <row r="67" spans="1:4" ht="39">
      <c r="A67" s="44"/>
      <c r="B67" s="38" t="s">
        <v>93</v>
      </c>
      <c r="C67" s="54"/>
      <c r="D67" s="50"/>
    </row>
    <row r="68" spans="1:4" ht="14.25">
      <c r="A68" s="44"/>
      <c r="B68" s="27" t="s">
        <v>35</v>
      </c>
      <c r="C68" s="54"/>
      <c r="D68" s="50"/>
    </row>
    <row r="69" spans="1:4" ht="14.25">
      <c r="A69" s="44"/>
      <c r="B69" s="25" t="s">
        <v>62</v>
      </c>
      <c r="C69" s="54"/>
      <c r="D69" s="50"/>
    </row>
    <row r="70" spans="1:4" ht="14.25">
      <c r="A70" s="44"/>
      <c r="B70" s="25" t="s">
        <v>37</v>
      </c>
      <c r="C70" s="54"/>
      <c r="D70" s="50"/>
    </row>
    <row r="71" spans="1:4" ht="14.25">
      <c r="A71" s="44"/>
      <c r="B71" s="25" t="s">
        <v>38</v>
      </c>
      <c r="C71" s="54"/>
      <c r="D71" s="50"/>
    </row>
    <row r="72" spans="1:4" ht="14.25">
      <c r="A72" s="44"/>
      <c r="B72" s="25" t="s">
        <v>63</v>
      </c>
      <c r="C72" s="54"/>
      <c r="D72" s="50"/>
    </row>
    <row r="73" spans="1:4" ht="14.25">
      <c r="A73" s="44"/>
      <c r="B73" s="27" t="s">
        <v>40</v>
      </c>
      <c r="C73" s="54"/>
      <c r="D73" s="50"/>
    </row>
    <row r="74" spans="1:4" ht="14.25">
      <c r="A74" s="44"/>
      <c r="B74" s="25" t="s">
        <v>41</v>
      </c>
      <c r="C74" s="54"/>
      <c r="D74" s="50"/>
    </row>
    <row r="75" spans="1:4" ht="14.25">
      <c r="A75" s="44"/>
      <c r="B75" s="25" t="s">
        <v>64</v>
      </c>
      <c r="C75" s="54"/>
      <c r="D75" s="50"/>
    </row>
    <row r="76" spans="1:4" ht="14.25">
      <c r="A76" s="44"/>
      <c r="B76" s="25" t="s">
        <v>43</v>
      </c>
      <c r="C76" s="54"/>
      <c r="D76" s="50"/>
    </row>
    <row r="77" spans="1:4" ht="14.25">
      <c r="A77" s="44"/>
      <c r="B77" s="25" t="s">
        <v>65</v>
      </c>
      <c r="C77" s="54"/>
      <c r="D77" s="50"/>
    </row>
    <row r="78" spans="1:4" ht="14.25">
      <c r="A78" s="44"/>
      <c r="B78" s="25" t="s">
        <v>66</v>
      </c>
      <c r="C78" s="54"/>
      <c r="D78" s="50"/>
    </row>
    <row r="79" spans="1:4" ht="14.25">
      <c r="A79" s="44"/>
      <c r="B79" s="27" t="s">
        <v>67</v>
      </c>
      <c r="C79" s="54"/>
      <c r="D79" s="50"/>
    </row>
    <row r="80" spans="1:4" ht="25.5">
      <c r="A80" s="44"/>
      <c r="B80" s="27" t="s">
        <v>68</v>
      </c>
      <c r="C80" s="54"/>
      <c r="D80" s="50"/>
    </row>
    <row r="81" spans="1:4" ht="14.25">
      <c r="A81" s="44"/>
      <c r="B81" s="27" t="s">
        <v>47</v>
      </c>
      <c r="C81" s="54"/>
      <c r="D81" s="50"/>
    </row>
    <row r="82" spans="1:4" ht="25.5">
      <c r="A82" s="44"/>
      <c r="B82" s="27" t="s">
        <v>48</v>
      </c>
      <c r="C82" s="54"/>
      <c r="D82" s="50"/>
    </row>
    <row r="83" spans="1:4" ht="14.25">
      <c r="A83" s="44"/>
      <c r="B83" s="27" t="s">
        <v>69</v>
      </c>
      <c r="C83" s="54"/>
      <c r="D83" s="50"/>
    </row>
    <row r="84" spans="1:4" ht="14.25">
      <c r="A84" s="44"/>
      <c r="B84" s="27" t="s">
        <v>70</v>
      </c>
      <c r="C84" s="54"/>
      <c r="D84" s="50"/>
    </row>
    <row r="85" spans="1:4" ht="14.25">
      <c r="A85" s="44"/>
      <c r="B85" s="25" t="s">
        <v>71</v>
      </c>
      <c r="C85" s="54"/>
      <c r="D85" s="50"/>
    </row>
    <row r="86" spans="1:4" s="23" customFormat="1" ht="12.75">
      <c r="A86" s="28" t="s">
        <v>22</v>
      </c>
      <c r="B86" s="28" t="s">
        <v>52</v>
      </c>
      <c r="C86" s="49"/>
      <c r="D86" s="51"/>
    </row>
    <row r="87" spans="1:4" ht="14.25">
      <c r="A87" s="29" t="s">
        <v>24</v>
      </c>
      <c r="B87" s="45">
        <v>2</v>
      </c>
      <c r="C87" s="31" t="s">
        <v>25</v>
      </c>
      <c r="D87" s="52"/>
    </row>
    <row r="88" spans="3:4" ht="14.25">
      <c r="C88" s="42" t="s">
        <v>72</v>
      </c>
      <c r="D88" s="46">
        <f>(B87*D87)</f>
        <v>0</v>
      </c>
    </row>
    <row r="89" spans="1:4" ht="14.25">
      <c r="A89" s="17" t="s">
        <v>73</v>
      </c>
      <c r="B89" s="14"/>
      <c r="C89" s="17"/>
      <c r="D89" s="14"/>
    </row>
    <row r="90" spans="1:4" ht="39">
      <c r="A90" s="19" t="s">
        <v>74</v>
      </c>
      <c r="B90" s="20" t="s">
        <v>11</v>
      </c>
      <c r="C90" s="21" t="s">
        <v>12</v>
      </c>
      <c r="D90" s="22" t="s">
        <v>13</v>
      </c>
    </row>
    <row r="91" spans="1:4" ht="51.75">
      <c r="A91" s="44"/>
      <c r="B91" s="38" t="s">
        <v>29</v>
      </c>
      <c r="C91" s="54"/>
      <c r="D91" s="50"/>
    </row>
    <row r="92" spans="1:4" ht="25.5">
      <c r="A92" s="44"/>
      <c r="B92" s="39" t="s">
        <v>75</v>
      </c>
      <c r="C92" s="54"/>
      <c r="D92" s="50"/>
    </row>
    <row r="93" spans="1:4" ht="14.25">
      <c r="A93" s="44"/>
      <c r="B93" s="38" t="s">
        <v>76</v>
      </c>
      <c r="C93" s="54"/>
      <c r="D93" s="50"/>
    </row>
    <row r="94" spans="1:4" ht="25.5">
      <c r="A94" s="44"/>
      <c r="B94" s="38" t="s">
        <v>77</v>
      </c>
      <c r="C94" s="54"/>
      <c r="D94" s="50"/>
    </row>
    <row r="95" spans="1:4" ht="14.25">
      <c r="A95" s="44"/>
      <c r="B95" s="25" t="s">
        <v>78</v>
      </c>
      <c r="C95" s="54"/>
      <c r="D95" s="50"/>
    </row>
    <row r="96" spans="1:4" ht="14.25">
      <c r="A96" s="44"/>
      <c r="B96" s="38" t="s">
        <v>79</v>
      </c>
      <c r="C96" s="54"/>
      <c r="D96" s="50"/>
    </row>
    <row r="97" spans="1:4" ht="14.25">
      <c r="A97" s="44"/>
      <c r="B97" s="38" t="s">
        <v>80</v>
      </c>
      <c r="C97" s="54"/>
      <c r="D97" s="50"/>
    </row>
    <row r="98" spans="1:4" ht="25.5">
      <c r="A98" s="44"/>
      <c r="B98" s="25" t="s">
        <v>59</v>
      </c>
      <c r="C98" s="54"/>
      <c r="D98" s="50"/>
    </row>
    <row r="99" spans="1:4" ht="25.5">
      <c r="A99" s="44"/>
      <c r="B99" s="25" t="s">
        <v>60</v>
      </c>
      <c r="C99" s="54"/>
      <c r="D99" s="50"/>
    </row>
    <row r="100" spans="1:4" ht="14.25">
      <c r="A100" s="44"/>
      <c r="B100" s="38" t="s">
        <v>61</v>
      </c>
      <c r="C100" s="54"/>
      <c r="D100" s="50"/>
    </row>
    <row r="101" spans="1:4" ht="39">
      <c r="A101" s="44"/>
      <c r="B101" s="38" t="s">
        <v>94</v>
      </c>
      <c r="C101" s="54"/>
      <c r="D101" s="50"/>
    </row>
    <row r="102" spans="1:4" ht="14.25">
      <c r="A102" s="44"/>
      <c r="B102" s="27" t="s">
        <v>35</v>
      </c>
      <c r="C102" s="54"/>
      <c r="D102" s="50"/>
    </row>
    <row r="103" spans="1:4" ht="14.25">
      <c r="A103" s="44"/>
      <c r="B103" s="25" t="s">
        <v>62</v>
      </c>
      <c r="C103" s="54"/>
      <c r="D103" s="50"/>
    </row>
    <row r="104" spans="1:4" ht="14.25">
      <c r="A104" s="44"/>
      <c r="B104" s="25" t="s">
        <v>37</v>
      </c>
      <c r="C104" s="54"/>
      <c r="D104" s="50"/>
    </row>
    <row r="105" spans="1:4" ht="14.25">
      <c r="A105" s="44"/>
      <c r="B105" s="25" t="s">
        <v>38</v>
      </c>
      <c r="C105" s="54"/>
      <c r="D105" s="50"/>
    </row>
    <row r="106" spans="1:4" ht="14.25">
      <c r="A106" s="44"/>
      <c r="B106" s="25" t="s">
        <v>63</v>
      </c>
      <c r="C106" s="54"/>
      <c r="D106" s="50"/>
    </row>
    <row r="107" spans="1:4" ht="14.25">
      <c r="A107" s="44"/>
      <c r="B107" s="27" t="s">
        <v>40</v>
      </c>
      <c r="C107" s="54"/>
      <c r="D107" s="50"/>
    </row>
    <row r="108" spans="1:4" ht="14.25">
      <c r="A108" s="44"/>
      <c r="B108" s="25" t="s">
        <v>41</v>
      </c>
      <c r="C108" s="54"/>
      <c r="D108" s="50"/>
    </row>
    <row r="109" spans="1:4" ht="14.25">
      <c r="A109" s="44"/>
      <c r="B109" s="25" t="s">
        <v>64</v>
      </c>
      <c r="C109" s="54"/>
      <c r="D109" s="50"/>
    </row>
    <row r="110" spans="1:4" ht="14.25">
      <c r="A110" s="44"/>
      <c r="B110" s="25" t="s">
        <v>43</v>
      </c>
      <c r="C110" s="54"/>
      <c r="D110" s="50"/>
    </row>
    <row r="111" spans="1:4" ht="14.25">
      <c r="A111" s="44"/>
      <c r="B111" s="25" t="s">
        <v>65</v>
      </c>
      <c r="C111" s="54"/>
      <c r="D111" s="50"/>
    </row>
    <row r="112" spans="1:4" ht="14.25">
      <c r="A112" s="44"/>
      <c r="B112" s="25" t="s">
        <v>66</v>
      </c>
      <c r="C112" s="54"/>
      <c r="D112" s="50"/>
    </row>
    <row r="113" spans="1:4" ht="14.25">
      <c r="A113" s="44"/>
      <c r="B113" s="27" t="s">
        <v>67</v>
      </c>
      <c r="C113" s="54"/>
      <c r="D113" s="50"/>
    </row>
    <row r="114" spans="1:4" ht="25.5">
      <c r="A114" s="44"/>
      <c r="B114" s="27" t="s">
        <v>68</v>
      </c>
      <c r="C114" s="54"/>
      <c r="D114" s="50"/>
    </row>
    <row r="115" spans="1:4" ht="14.25">
      <c r="A115" s="44"/>
      <c r="B115" s="27" t="s">
        <v>47</v>
      </c>
      <c r="C115" s="54"/>
      <c r="D115" s="50"/>
    </row>
    <row r="116" spans="1:4" ht="25.5">
      <c r="A116" s="44"/>
      <c r="B116" s="27" t="s">
        <v>48</v>
      </c>
      <c r="C116" s="54"/>
      <c r="D116" s="50"/>
    </row>
    <row r="117" spans="1:4" ht="14.25">
      <c r="A117" s="44"/>
      <c r="B117" s="27" t="s">
        <v>69</v>
      </c>
      <c r="C117" s="54"/>
      <c r="D117" s="50"/>
    </row>
    <row r="118" spans="1:4" ht="14.25">
      <c r="A118" s="44"/>
      <c r="B118" s="27" t="s">
        <v>70</v>
      </c>
      <c r="C118" s="54"/>
      <c r="D118" s="50"/>
    </row>
    <row r="119" spans="1:4" ht="14.25">
      <c r="A119" s="44"/>
      <c r="B119" s="25" t="s">
        <v>71</v>
      </c>
      <c r="C119" s="54"/>
      <c r="D119" s="50"/>
    </row>
    <row r="120" spans="1:4" ht="14.25">
      <c r="A120" s="28" t="s">
        <v>22</v>
      </c>
      <c r="B120" s="28" t="s">
        <v>52</v>
      </c>
      <c r="C120" s="49"/>
      <c r="D120" s="51"/>
    </row>
    <row r="121" spans="1:4" ht="14.25">
      <c r="A121" s="29" t="s">
        <v>24</v>
      </c>
      <c r="B121" s="45">
        <v>1</v>
      </c>
      <c r="C121" s="31" t="s">
        <v>25</v>
      </c>
      <c r="D121" s="52"/>
    </row>
    <row r="122" spans="3:4" ht="14.25">
      <c r="C122" s="42" t="s">
        <v>25</v>
      </c>
      <c r="D122" s="46">
        <f>(B121*D121)</f>
        <v>0</v>
      </c>
    </row>
    <row r="123" spans="1:4" ht="14.25">
      <c r="A123" s="17" t="s">
        <v>81</v>
      </c>
      <c r="B123" s="14"/>
      <c r="C123" s="17"/>
      <c r="D123" s="14"/>
    </row>
    <row r="124" spans="1:4" ht="39">
      <c r="A124" s="19" t="s">
        <v>82</v>
      </c>
      <c r="B124" s="20" t="s">
        <v>11</v>
      </c>
      <c r="C124" s="21" t="s">
        <v>12</v>
      </c>
      <c r="D124" s="22" t="s">
        <v>13</v>
      </c>
    </row>
    <row r="125" spans="1:4" ht="25.5">
      <c r="A125" s="44"/>
      <c r="B125" s="26" t="s">
        <v>83</v>
      </c>
      <c r="C125" s="54"/>
      <c r="D125" s="50"/>
    </row>
    <row r="126" spans="1:4" ht="39">
      <c r="A126" s="44"/>
      <c r="B126" s="27" t="s">
        <v>84</v>
      </c>
      <c r="C126" s="54"/>
      <c r="D126" s="50"/>
    </row>
    <row r="127" spans="1:4" ht="39">
      <c r="A127" s="44"/>
      <c r="B127" s="27" t="s">
        <v>85</v>
      </c>
      <c r="C127" s="54"/>
      <c r="D127" s="50"/>
    </row>
    <row r="128" spans="1:4" ht="25.5">
      <c r="A128" s="44"/>
      <c r="B128" s="27" t="s">
        <v>86</v>
      </c>
      <c r="C128" s="54"/>
      <c r="D128" s="50"/>
    </row>
    <row r="129" spans="1:4" ht="14.25">
      <c r="A129" s="29" t="s">
        <v>24</v>
      </c>
      <c r="B129" s="45">
        <v>1</v>
      </c>
      <c r="C129" s="31" t="s">
        <v>25</v>
      </c>
      <c r="D129" s="52"/>
    </row>
    <row r="130" spans="3:4" ht="14.25">
      <c r="C130" s="42" t="s">
        <v>25</v>
      </c>
      <c r="D130" s="46">
        <f>(B129*D129)</f>
        <v>0</v>
      </c>
    </row>
    <row r="132" spans="3:4" ht="14.25">
      <c r="C132" s="47" t="s">
        <v>87</v>
      </c>
      <c r="D132" s="46">
        <f>SUM(D26,D57,D88,D122,D130)</f>
        <v>0</v>
      </c>
    </row>
  </sheetData>
  <sheetProtection password="EF74" sheet="1"/>
  <printOptions/>
  <pageMargins left="0.7083333333333334" right="0.5118055555555555" top="0.7875" bottom="0.7875" header="0.31527777777777777" footer="0.31527777777777777"/>
  <pageSetup horizontalDpi="300" verticalDpi="300" orientation="landscape" paperSize="8" scale="99" r:id="rId1"/>
  <headerFooter alignWithMargins="0"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2017-03-23T06:26:25Z</cp:lastPrinted>
  <dcterms:created xsi:type="dcterms:W3CDTF">2015-04-02T07:33:13Z</dcterms:created>
  <dcterms:modified xsi:type="dcterms:W3CDTF">2020-10-27T12:17:33Z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