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5440" windowHeight="15390" activeTab="0"/>
  </bookViews>
  <sheets>
    <sheet name="Technické podmínky" sheetId="1" r:id="rId1"/>
    <sheet name="List2" sheetId="2" r:id="rId2"/>
    <sheet name="List3" sheetId="3" r:id="rId3"/>
  </sheets>
  <definedNames>
    <definedName name="_xlnm.Print_Area" localSheetId="0">'Technické podmínky'!$A$1:$D$277</definedName>
  </definedNames>
  <calcPr calcId="191029"/>
  <extLst/>
</workbook>
</file>

<file path=xl/sharedStrings.xml><?xml version="1.0" encoding="utf-8"?>
<sst xmlns="http://schemas.openxmlformats.org/spreadsheetml/2006/main" count="534" uniqueCount="270">
  <si>
    <t>Požadované technické parametry</t>
  </si>
  <si>
    <t>Záruka</t>
  </si>
  <si>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</si>
  <si>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</si>
  <si>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</si>
  <si>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</si>
  <si>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</si>
  <si>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</si>
  <si>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Příloha č. 1:   Technická specifikace zařízení a cenová kalkulace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</si>
  <si>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</si>
  <si>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</si>
  <si>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</si>
  <si>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</si>
  <si>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</si>
  <si>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</si>
  <si>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Položka č. 3</t>
  </si>
  <si>
    <t>Položka č. 4</t>
  </si>
  <si>
    <t>Položka č. 5</t>
  </si>
  <si>
    <t>Položka č. 6</t>
  </si>
  <si>
    <t>Nabízený model</t>
  </si>
  <si>
    <t>Technické parametry nabízeného modelu</t>
  </si>
  <si>
    <t>Cena za 1 kus (Kč bez DPH)</t>
  </si>
  <si>
    <t>Cena za xx kusů (Kč bez DPH)</t>
  </si>
  <si>
    <t>Cena celkem bez DPH</t>
  </si>
  <si>
    <t>Položka č. 7</t>
  </si>
  <si>
    <t>Položka č. 8</t>
  </si>
  <si>
    <t>Položka č. 9</t>
  </si>
  <si>
    <t>Položka č. 10</t>
  </si>
  <si>
    <t>Položka č. 11</t>
  </si>
  <si>
    <t>Položka č. 12</t>
  </si>
  <si>
    <t>Položka č. 13</t>
  </si>
  <si>
    <t>Položka č. 14</t>
  </si>
  <si>
    <t>Položka č. 15</t>
  </si>
  <si>
    <t>Položka č. 16</t>
  </si>
  <si>
    <t>Položka č. 18</t>
  </si>
  <si>
    <t>"Světelné technologie učeben a ateliérů"</t>
  </si>
  <si>
    <t>10°- 65°</t>
  </si>
  <si>
    <t>matná černá</t>
  </si>
  <si>
    <t>průměr čočky</t>
  </si>
  <si>
    <t>popis</t>
  </si>
  <si>
    <t>světelný zdroj</t>
  </si>
  <si>
    <t>divergence</t>
  </si>
  <si>
    <t>barva</t>
  </si>
  <si>
    <t>120 mm</t>
  </si>
  <si>
    <t>hmotnost</t>
  </si>
  <si>
    <t>max. 3,5 kg</t>
  </si>
  <si>
    <t>příslušenství</t>
  </si>
  <si>
    <t>napájecí kabel s vidlicí a rámeček na filtry součástí dodávky</t>
  </si>
  <si>
    <t>Cena za 12 kusů (Kč bez DPH)</t>
  </si>
  <si>
    <t>svítivost na vzdálenost 6 m</t>
  </si>
  <si>
    <t>při 10° min. 1000 lx; při 65° min. 160 lx</t>
  </si>
  <si>
    <t>500 - 650W; patice: GY9,5</t>
  </si>
  <si>
    <t>bodový reflektor s fresnelovou čočkou a regulovatelnou velikostí světelné stopy</t>
  </si>
  <si>
    <t>klapky pro reflektor</t>
  </si>
  <si>
    <t>černá</t>
  </si>
  <si>
    <t>materiál</t>
  </si>
  <si>
    <t>plech</t>
  </si>
  <si>
    <t>světelný zdroj 500W</t>
  </si>
  <si>
    <t xml:space="preserve">patice </t>
  </si>
  <si>
    <t>teplota</t>
  </si>
  <si>
    <t>3000 K</t>
  </si>
  <si>
    <t>500 W</t>
  </si>
  <si>
    <t>GY 9,5</t>
  </si>
  <si>
    <t>životnost</t>
  </si>
  <si>
    <t>min. 300 h</t>
  </si>
  <si>
    <t>Cena za 24 kusů (Kč bez DPH)</t>
  </si>
  <si>
    <t>čtyřlisté otočné klapky pro regulaci nasvícené plochy; kompatibilní s položkou č.1</t>
  </si>
  <si>
    <t>halogenový světelný zdroj (žárovka), stmívatelný; kompatibilní s položkou č. 1</t>
  </si>
  <si>
    <t>přenosná stmívací jednotka 4x 6A</t>
  </si>
  <si>
    <t>napájení</t>
  </si>
  <si>
    <t>řízení/konektivita</t>
  </si>
  <si>
    <t>adresování</t>
  </si>
  <si>
    <t>přepínače pro nastavení počáteční adresy</t>
  </si>
  <si>
    <t>digitální - protokol DMX 512, konektory XLR 5-pin pro vstup a průchozí výstup řídícího signálu</t>
  </si>
  <si>
    <t>jištění</t>
  </si>
  <si>
    <t>jistič 6A pro každý okruh (charakteristika C)</t>
  </si>
  <si>
    <t>Min. 20 faderů s tlačítky Flash; Režimy Fixture, Group a Cue; RGB LED pro indikaci aktivního režimu/stavu.</t>
  </si>
  <si>
    <t>5-pin XLR DMX 512 výstup; 2 USB porty pro načítání a ukládání show a připojení klávesnice nebo myši, audio vstup a výstup; Vestavěný WiFi modul pro jednoduché připojení tabletů a smart phonů, výstup HDMI pro externí monitor.</t>
  </si>
  <si>
    <t>Aplikace pro běžná mobilní zařízení typu smart phone nebo tablet. Vzhled aplikace ideálně stejný jako na displeji konzole.</t>
  </si>
  <si>
    <t>Cena za 3 kusy (Kč bez DPH)</t>
  </si>
  <si>
    <t>uživatelské rozhraní</t>
  </si>
  <si>
    <t>fadery playback</t>
  </si>
  <si>
    <t>připojení do datové sítě</t>
  </si>
  <si>
    <t>ovládání barev</t>
  </si>
  <si>
    <t>porty</t>
  </si>
  <si>
    <t>dálkové ovládání</t>
  </si>
  <si>
    <t>offline Software</t>
  </si>
  <si>
    <t>rozměry</t>
  </si>
  <si>
    <t>Samostatná sekce pro ovládání barev s enkodéry Hue (odstín) a Saturation (sytost) a doplňkovými tlačítky DEF a SNAP. Colour Picker a výběr z vestavěných palet a knihoven standadních gelových filtrů  přes dotykovou obrazovku.</t>
  </si>
  <si>
    <t>založené na ikonové grafice smartphonů a tabletů; Intuitivní rozhraní s podporou gest pro jednoduché ovládání všech atributů svítidel; vzhled aplikace pro dálkové ovládání identický s aplikací na konzoli.</t>
  </si>
  <si>
    <t>samostatný fader Grand Master; samostatná sekce Cue Stack Control; aspoň jeden fader Cue Stack a min. dva fadery Chase.</t>
  </si>
  <si>
    <t>Cena za 4 kusy (Kč bez DPH)</t>
  </si>
  <si>
    <t>kompaktní osvětlovací konsole, 1x DMX universe</t>
  </si>
  <si>
    <t>osvětlovací konzole, 2x DMX universes</t>
  </si>
  <si>
    <t>min. 20 faderů s tlačítky Flash; Režimy Fixture, Group a Cue; RGB LED pro indikaci aktivního režimu/stavu.</t>
  </si>
  <si>
    <t>2 x 5-pin XLR DMX 512 výstup; 2 USB porty pro načítání a ukládání show a připojení klávesnice nebo myši, audio vstup a výstup; Vestavěný WiFi modul pro jednoduché připojení tabletů a smart phonů, výstup HDMI pro externí monitor,</t>
  </si>
  <si>
    <t>menší osvětlovací konzole s podporou DMX-RDM protokolu, s dotykovým displejem, intuitivním ovládáním a dálk. ovládáním z mobilních zařízení (smart phone, tablet) pro ovládání konvenčních a LED RGB světel. Min. 1 DMX Universe (512 DMX kanálů). Vestavěné FX. Včetně USB lampičky a originál protiprachové přikrývky.</t>
  </si>
  <si>
    <t>Podpora výstupu DMX přes datovou síť prostřednictvím protokolů ArtNet/sACN/Pathport. Možnost připojení k vizualizačním SW přes ArtNet.</t>
  </si>
  <si>
    <t>Offline editor dostupný pro více platforem; Jednoduché aktualizace; Replikace celého SW konzole kromě výstupů. Integrovaný modul vizualizéru.</t>
  </si>
  <si>
    <t>kompaktní osvětlovací konzole s podporou DMX-RDM protokolu, s dotykovým displejem, intuitivním ovládáním a dálk. ovládáním z mobilních zařízení (smart phone, tablet). Min. 2 DMX Universe (1024 DMX kanálů). Řízení všech typů svítidel, ovládání atributů enkodéry. Vestavěné FX. Včetně USB lampičky a originál protiprachové přikrývky.</t>
  </si>
  <si>
    <t>samostatný fader Grand Master; Samostatná sekce Cue Stack Control; Aspoň deset faderů Cue Stack / Chase.</t>
  </si>
  <si>
    <t>multifunkční fadery</t>
  </si>
  <si>
    <t>Cena za 2 kusy (Kč bez DPH)</t>
  </si>
  <si>
    <t>výška</t>
  </si>
  <si>
    <t>podpora výstupu DMX přes datovou síť prostřednictvím protokolů ArtNet/sACN/Pathport. Možnost připojení k vizualizačním SW přes ArtNet</t>
  </si>
  <si>
    <t>samostatná sekce pro ovládání barev s enkodéry Hue (odstín) a Saturation (sytost) a doplňkovými tlačítky DEF a SNAP. Colour Picker a výběr z vestavěných palet a knihoven standadních gelových filtrů  přes dotykovou obrazovku.</t>
  </si>
  <si>
    <t>aplikace pro běžná mobilní zařízení typu smart phone nebo tablet. Vzhled aplikace ideálně stejný jako na displeji konzole.</t>
  </si>
  <si>
    <t>offline editor dostupný pro více platforem; Jednoduché aktualizace; Replikace celého SW konzole kromě výstupů.</t>
  </si>
  <si>
    <t>aretace v nastavené výšce</t>
  </si>
  <si>
    <t>bezpečnostní kolíky a šrouby s robustní hlavou z dvojitého vstřikovaného plastu</t>
  </si>
  <si>
    <t>nosnost</t>
  </si>
  <si>
    <t>min. 25kg</t>
  </si>
  <si>
    <t>váha</t>
  </si>
  <si>
    <t>max. 6,5 kg</t>
  </si>
  <si>
    <t>lehký hliníkový stativ pro světla</t>
  </si>
  <si>
    <t xml:space="preserve">výška </t>
  </si>
  <si>
    <t>nastavitelná, rozsah min. 1150 až 3000 mm</t>
  </si>
  <si>
    <t>nastavitelná, rozsah min. 1800 - 3200 mm</t>
  </si>
  <si>
    <t>min. 20 kg</t>
  </si>
  <si>
    <t>rychloupínací svorka + bezpečnostní kolík</t>
  </si>
  <si>
    <t>Cena za 10 kusů (Kč bez DPH)</t>
  </si>
  <si>
    <t>skládací stojan pro světla z odolného hliníku s trojnožkou , výsuvná tyč o průměru 35 mm</t>
  </si>
  <si>
    <t>TV čep (spigot) průměr 28 mm</t>
  </si>
  <si>
    <t>průměr</t>
  </si>
  <si>
    <t>28 mm</t>
  </si>
  <si>
    <t>čep do stativu pro uchycení svítidla, kompatibilní s položkou č. 7</t>
  </si>
  <si>
    <t xml:space="preserve">příruba na TV čep (spigot) o průměru 28 mm </t>
  </si>
  <si>
    <t>vnější závit M 10, podložka a matka, dvě drážky pro aretaci, díra pro závlačku</t>
  </si>
  <si>
    <t>další parametry</t>
  </si>
  <si>
    <t>ocel</t>
  </si>
  <si>
    <t>pevný a stabilní skládací ocelový stativ s trojnožkou a dvěma výsuvnými sekcemi, zakončený trubkou o průměru 35 mm, která má shora závit M 10.</t>
  </si>
  <si>
    <t>podlahový stativ pro světla</t>
  </si>
  <si>
    <t>profesionální halogenový reflektor 500W</t>
  </si>
  <si>
    <t>pevný a stabilní skládací ocelový podlahový stojan tvaru X se středovým upínacím šroubem a gumovými nožkami. Barva černá.</t>
  </si>
  <si>
    <t>max. 50 mm</t>
  </si>
  <si>
    <t>uchycení svítidla</t>
  </si>
  <si>
    <t xml:space="preserve">na středový čep se závitem M8 nebo M10, upevnění maticí s ergonomickou robustní hlavou z dvojitého vstřikovaného plastu. </t>
  </si>
  <si>
    <t>min. 12 kg</t>
  </si>
  <si>
    <t>hmotnost a rozměry</t>
  </si>
  <si>
    <t>max. 0,5 kg, půdorys max. 400 x 400 mm</t>
  </si>
  <si>
    <t>profesionální 4-kanálová stmívací jednotka s plynulou regulací 0 až 100%, určená pro zavěšení na trubku nebo pevnou instalaci na zeď. Jednotka musí být vhodná pro divadelní prostředí, musí mít kvalitní odrušení a tichý provoz.</t>
  </si>
  <si>
    <t>Jednofázové 230 V / 50 Hz, max. napájecí proud 16 A. napájecí kabel s vidlicí součástí dodávky</t>
  </si>
  <si>
    <t>výstupy</t>
  </si>
  <si>
    <t xml:space="preserve">4x min. 1 kW, celkem min. 3600 W. Zásuvka 230 V s víčkem, signalizační LED a jistič 6 A / C na každém kanále. </t>
  </si>
  <si>
    <t>odrušení</t>
  </si>
  <si>
    <t>chlazení</t>
  </si>
  <si>
    <t>pasivní</t>
  </si>
  <si>
    <t>Váha a rozměry (š x v x h)</t>
  </si>
  <si>
    <t>max. 5 kg, max. 330 x 240 x 80 mm</t>
  </si>
  <si>
    <t>T-Bar pro 35 mm světelné stojany</t>
  </si>
  <si>
    <t>výsuvný stativ pro světla a repro</t>
  </si>
  <si>
    <t>délka</t>
  </si>
  <si>
    <t>min. 1200 mm</t>
  </si>
  <si>
    <t>uchcení na stativ</t>
  </si>
  <si>
    <t>adaptér na tyč o průměru 35 mm s rychloupínací svorkou</t>
  </si>
  <si>
    <t>max. 2 kg</t>
  </si>
  <si>
    <t>min. 40 kg</t>
  </si>
  <si>
    <t>univerzální T-Bar (hrazda) pro 35 mm světelné stojany</t>
  </si>
  <si>
    <t>Divadelní svítidlo LED 60W PC</t>
  </si>
  <si>
    <t>kompaktní divadelní svítidlo typu „Spotlight“ s PC čočkou, světelným zdrojem LED COB 60W RGBW, DMX řízením, manuálním zoomem a klapkami.</t>
  </si>
  <si>
    <t>optika</t>
  </si>
  <si>
    <t>Výstupní PC čočka; Plynule nastavitelný manuální zoom min. 10°- 40°</t>
  </si>
  <si>
    <t>zdroj světla</t>
  </si>
  <si>
    <t>1x flicker-free LED COB RGBW 60 W; CRI &gt; 89; světelný výstup min. 900 lm; min. 19 800 lx v 1 m; simulace stmívání halogen. lampy; min. 3 volitelné stmívací křivky</t>
  </si>
  <si>
    <t>barvy</t>
  </si>
  <si>
    <t>míchání barev: RGBW; nastavitelná barevná teplota min. 3200 – 7000 K; vestavěná paleta barev</t>
  </si>
  <si>
    <t>efekty a funkce</t>
  </si>
  <si>
    <t>Red, Green, Blue, White, CTO, Colour macros, Dim, Dim Curve, Dim LED/Halogen, Silent Mode, Strobo, Sound</t>
  </si>
  <si>
    <t>řízení</t>
  </si>
  <si>
    <t xml:space="preserve">protokol DMX 512 po kabelu (konektory XLR5 nebo XLR3), podpora DMX-RDM; autonomní režim, režimy Master/Slave a Sound; ovládací panel s LCD displejem. </t>
  </si>
  <si>
    <t>moderní sofistikované chlazení; ventilátory řízené podle teploty; volitelný režim Silent pro použití v divadle a ve filmu.</t>
  </si>
  <si>
    <t>konstrukce</t>
  </si>
  <si>
    <t>tělo z litého kovu, černé povedení, nastavitelné 4-listé klapky</t>
  </si>
  <si>
    <t>max. 4 kg, max. 150 x 210 x 250 mm.</t>
  </si>
  <si>
    <t>hmotnost a rozměry (š,v,d)</t>
  </si>
  <si>
    <t>Cena za 18 kusů (Kč bez DPH)</t>
  </si>
  <si>
    <t xml:space="preserve">Plošné efektové svítidlo LED 130W </t>
  </si>
  <si>
    <t>kompaktní plošné vícefunkční svítidlo typu „Strobo / Blinder / Wash“ se světelným zdrojem tvořeným velkým množstvím SMD LED, rozložených po téměř celé čelní ploše svítidla. DMX řízení nebo autonomní provoz.</t>
  </si>
  <si>
    <t>pevný projekční úhel 100°</t>
  </si>
  <si>
    <t xml:space="preserve">min. 640x SMD LED RGBW 0,2 W; světelný výstup min. 6600 lm; nastavitelná frekvence záblesků min. 1 – 28 Hz. </t>
  </si>
  <si>
    <t>míchání barev: RGBW; vestavěná paleta barev</t>
  </si>
  <si>
    <t>Red, Green, Blue, White, Colour macros, Dimmer, Flash Duration, Flash Rate, Sound sensitivity</t>
  </si>
  <si>
    <t xml:space="preserve">protokol DMX 512 po kabelu (konektory XLR5 nebo XLR3), autonomní režim,  režimy Master/Slave a Sound; ovládací panel s LCD displejem. </t>
  </si>
  <si>
    <t>moderní sofistikované chlazení; ventilátory řízené podle teploty</t>
  </si>
  <si>
    <t>celokovové tělo s dvojitým držákem. černé povedení.</t>
  </si>
  <si>
    <t>váha a rozměry (š x v x h)</t>
  </si>
  <si>
    <t>max. 3,5 kg, max. 350 x 200 x 100 mm</t>
  </si>
  <si>
    <t>Cena za 6 kusů (Kč bez DPH)</t>
  </si>
  <si>
    <t>Nástěnný stmívač 12-kanálový</t>
  </si>
  <si>
    <t>Popis</t>
  </si>
  <si>
    <r>
      <t>12x výstup 10 A, jistič 10 A / C na každém výstupu, spínač Bypass s vizuální kontrolou sepnutého stavu na každém výstupu, výstupy na řadových svorkách pro vodiče až 6 mm</t>
    </r>
    <r>
      <rPr>
        <vertAlign val="super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 xml:space="preserve"> uvnitř stmívače.</t>
    </r>
  </si>
  <si>
    <t>ovládání a nastavení</t>
  </si>
  <si>
    <t>rozměry (š x v x h)</t>
  </si>
  <si>
    <t xml:space="preserve">plně digitální přes ovládací panel s podsvíceným LCD displejem. Musí být možné nastavit nezávisle pro každý kanál: předžhavení, max. úroveň na výstupu, aspoň 4 různé regulační křivky. Pro všechny kanály pak stav výstupů při výpadku DMX a musí být možný manuální test kanálů. </t>
  </si>
  <si>
    <t xml:space="preserve">digitální řízení, vstup DMX512 s podporou RDM na řadové svorce uvnitř stmívače, nastavení DMX adresy nezávisle pro každý kanál. Vestavěný terminátor pro korektní zakončení DMX linky. </t>
  </si>
  <si>
    <t>třífázové 400 V / 50 Hz (230 V na fázi), max. napájecí proud 120 A (40 A na fázi), vstup jištěný proudovým chráničem.</t>
  </si>
  <si>
    <t>profesionální instalační nástěnný 12-kanálový stmívací rozvaděč pro odporovou a indukční zátěž s nezávislým jištěním a spínačem Bypass na každém výstupu a proudovým chráničem na napájecím vstupu rozvaděče. Rozvaděč musí být konstruován pro náročný divadelní provoz. Musí splňovat normy týkající se rušení a provozní hluk musí vyhovovat požadavkům divadelního provozu.</t>
  </si>
  <si>
    <t>Instalace nástěnného stmívače</t>
  </si>
  <si>
    <t>instalace</t>
  </si>
  <si>
    <t>instalace nástěnného stmívače, připojení k napájení a již nainstalovaným zásuvkovým rozvodům.</t>
  </si>
  <si>
    <t>kotevní prvky, elektroinstalační materiál</t>
  </si>
  <si>
    <t>zprovoznění a zaškolení</t>
  </si>
  <si>
    <t>uvedení systému do provozu, zaškolení pověřených osob</t>
  </si>
  <si>
    <t>doprava</t>
  </si>
  <si>
    <t>přeprava materiálu a osob</t>
  </si>
  <si>
    <t>prohlídka místa plnění</t>
  </si>
  <si>
    <t>pro konkrétní představu o nárocích na instalaci bude po zahájení VZ vypsán termín prohlídky místa plnění.</t>
  </si>
  <si>
    <t>Cena za 1 kusů (Kč bez DPH)</t>
  </si>
  <si>
    <t>max. 500 x 1000 x 155 mm</t>
  </si>
  <si>
    <t>C-hák s protiplechem</t>
  </si>
  <si>
    <t>Univerzální C-hák k zavěšení svítidel s přítlačným protiplechem</t>
  </si>
  <si>
    <t>Průměr</t>
  </si>
  <si>
    <t>30 – 60 mm</t>
  </si>
  <si>
    <t>Nosnost</t>
  </si>
  <si>
    <t>50 kg</t>
  </si>
  <si>
    <t>Šroub</t>
  </si>
  <si>
    <t>M 10</t>
  </si>
  <si>
    <t>Cena za 30 kusů (Kč bez DPH)</t>
  </si>
  <si>
    <t>24 měsíců</t>
  </si>
  <si>
    <t xml:space="preserve">Položka č. 17 </t>
  </si>
  <si>
    <t>Položka č. 19</t>
  </si>
  <si>
    <t>Položka č. 20</t>
  </si>
  <si>
    <t>Položka č. 21</t>
  </si>
  <si>
    <t>Položka č. 22</t>
  </si>
  <si>
    <t>Položka č. 23</t>
  </si>
  <si>
    <t>Položka č. 24</t>
  </si>
  <si>
    <t>Bzpečnostní lanko s karabinou</t>
  </si>
  <si>
    <t>Pojistné ocelové lanko ve tvaru oko-oko, tvořené dvěma očnicemi a dvěma objímkami z tenkostěnného kruhového profilu, slisovaného v pěti bodech, opatřené karabinou</t>
  </si>
  <si>
    <t>3,15mm</t>
  </si>
  <si>
    <t>Délka</t>
  </si>
  <si>
    <t>Pevnost</t>
  </si>
  <si>
    <t>jmenovitá: 1770 MPa; dokladovaná: 6,338 kN (633,8 kg)</t>
  </si>
  <si>
    <t>Provedení dle:</t>
  </si>
  <si>
    <t xml:space="preserve">ČSN 02 43 22 </t>
  </si>
  <si>
    <t>0,70m</t>
  </si>
  <si>
    <t>XLR 3pin (NC3FXX / NC3MXX) s postříbřenými nebo pozlacenými pájecími piny. Kovová krytka, kovová pojistka proti nechtěnému vytržení</t>
  </si>
  <si>
    <t>Kabel DMX, AES/EBU, 15m</t>
  </si>
  <si>
    <t>konektory</t>
  </si>
  <si>
    <t>kabel</t>
  </si>
  <si>
    <t>15 m</t>
  </si>
  <si>
    <t>profesionální DMX a AES/EBU kabel s 3-pinovými konektory XLR.</t>
  </si>
  <si>
    <t>Impedance 110 Ohmů,  materiál vodičů – měď, průřez vodičů min. 0,22 mm,  dvojité stínění, vnější průměr do 6,5 mm, měkký a ohebný PVC obal</t>
  </si>
  <si>
    <t>Kabel DMX, AES/EBU, 5m</t>
  </si>
  <si>
    <t>5 m</t>
  </si>
  <si>
    <t>Cena za 5 kusů (Kč bez DPH)</t>
  </si>
  <si>
    <t>Kabel DMX, AES/EBU, 3m</t>
  </si>
  <si>
    <t>3 m</t>
  </si>
  <si>
    <t>Kabel DMX, AES/EBU, 10m</t>
  </si>
  <si>
    <t>10 m</t>
  </si>
  <si>
    <t>XLR 5pin (NC5FXX / NC5MXX) s postříbřenými nebo pozlacenými pájecími piny. Kovová krytka, kovová pojistka proti nechtěnému vytržení</t>
  </si>
  <si>
    <t>profesionální DMX a AES/EBU kabel s 5-pinovými konektory XLR.</t>
  </si>
  <si>
    <t>redukce DMX 3F5M</t>
  </si>
  <si>
    <t xml:space="preserve">kabelová DMX redukce z konektoru XLR 3-pin F (female) na XLR 5-pin M (male) </t>
  </si>
  <si>
    <t xml:space="preserve">impedance </t>
  </si>
  <si>
    <t>min. 110 Ohm</t>
  </si>
  <si>
    <t>min. 150 mm</t>
  </si>
  <si>
    <t>kvalitní XLR konektory s kovovou krytkou a pojistkou proti nechtěnému vytržení</t>
  </si>
  <si>
    <t>redukce DMX 5F3M</t>
  </si>
  <si>
    <t xml:space="preserve">kabelová DMX redukce z konektoru XLR 5-pin F (female) na XLR 3-pin M (male) </t>
  </si>
  <si>
    <t>Mobilní stmívač 1-kanálový</t>
  </si>
  <si>
    <t>1x max. 10 A / 2 kW, zásuvka 230 V s víčkem. Ochrana trubičkovou pojistkou.</t>
  </si>
  <si>
    <t>kvalitní provedení, bez rušivých zvuků při nastaveném výstupu i během regulace.</t>
  </si>
  <si>
    <t xml:space="preserve">digitální vstup DMX512 s konektorem XLR5, přímé ovládání potenciometrem. Přepínač režimu managementu intenzit DMX / Potenciometr.  </t>
  </si>
  <si>
    <t>jednofázové 230 V / 50 Hz, max. napájecí proud 16 A.</t>
  </si>
  <si>
    <t>profesionální 1-kanálová mobilní stmívací jednotka určená pro zavěšení nebo pevnou instalaci na zeď. Jednotka musí být vhodná pro divadelní prostředí, musí mít kvalitní odrušení a tichý provoz.</t>
  </si>
  <si>
    <t>šířka max. 570 mm, hloubka max. 360 mm.</t>
  </si>
  <si>
    <t>Šířka max. 550 mm, hloubka max. 360 mm.</t>
  </si>
  <si>
    <t>doba náběhu min. 250 μs, kvalitní provedení, bez rušivých zvuků při nastaveném výstupu i během regulace.</t>
  </si>
  <si>
    <t>doba náběhu min. 80 μs, kvalitní provedení, bez rušivých zvuků při nastaveném výstupu i během regulace.</t>
  </si>
  <si>
    <t>příkon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</si>
</sst>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0" xfId="0" applyFont="1"/>
    <xf numFmtId="0" fontId="2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2" fillId="0" borderId="0" xfId="0" applyFont="1"/>
    <xf numFmtId="0" fontId="4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3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4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23" fillId="8" borderId="2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 vertical="center"/>
    </xf>
    <xf numFmtId="0" fontId="16" fillId="0" borderId="0" xfId="0" applyFont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8" fillId="0" borderId="1" xfId="0" applyFont="1" applyBorder="1" applyAlignment="1">
      <alignment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vertical="center"/>
    </xf>
    <xf numFmtId="0" fontId="20" fillId="9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6" fillId="7" borderId="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2" fillId="4" borderId="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6" fillId="10" borderId="2" xfId="0" applyFont="1" applyFill="1" applyBorder="1" applyAlignment="1" applyProtection="1">
      <alignment horizontal="left" vertical="top" wrapText="1"/>
      <protection locked="0"/>
    </xf>
    <xf numFmtId="0" fontId="6" fillId="10" borderId="1" xfId="0" applyFont="1" applyFill="1" applyBorder="1" applyAlignment="1" applyProtection="1">
      <alignment horizontal="left" vertical="top" wrapText="1"/>
      <protection locked="0"/>
    </xf>
    <xf numFmtId="0" fontId="6" fillId="10" borderId="7" xfId="0" applyFont="1" applyFill="1" applyBorder="1" applyAlignment="1" applyProtection="1">
      <alignment horizontal="left" vertical="top" wrapText="1"/>
      <protection locked="0"/>
    </xf>
    <xf numFmtId="0" fontId="3" fillId="10" borderId="1" xfId="0" applyFont="1" applyFill="1" applyBorder="1" applyAlignment="1" applyProtection="1">
      <alignment horizontal="left" vertical="top" wrapText="1"/>
      <protection locked="0"/>
    </xf>
    <xf numFmtId="0" fontId="3" fillId="10" borderId="7" xfId="0" applyFont="1" applyFill="1" applyBorder="1" applyAlignment="1" applyProtection="1">
      <alignment horizontal="left" vertical="top" wrapText="1"/>
      <protection locked="0"/>
    </xf>
    <xf numFmtId="0" fontId="3" fillId="10" borderId="12" xfId="0" applyFont="1" applyFill="1" applyBorder="1" applyAlignment="1" applyProtection="1">
      <alignment horizontal="left" vertical="top" wrapText="1"/>
      <protection locked="0"/>
    </xf>
    <xf numFmtId="0" fontId="3" fillId="10" borderId="2" xfId="0" applyFont="1" applyFill="1" applyBorder="1" applyAlignment="1" applyProtection="1">
      <alignment horizontal="left" vertical="top" wrapText="1"/>
      <protection locked="0"/>
    </xf>
    <xf numFmtId="4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5" xfId="0" applyFont="1" applyFill="1" applyBorder="1" applyAlignment="1" applyProtection="1">
      <alignment horizontal="left" vertical="top" wrapText="1"/>
      <protection locked="0"/>
    </xf>
    <xf numFmtId="0" fontId="3" fillId="10" borderId="13" xfId="0" applyFont="1" applyFill="1" applyBorder="1" applyAlignment="1" applyProtection="1">
      <alignment horizontal="left" vertical="top" wrapText="1"/>
      <protection locked="0"/>
    </xf>
    <xf numFmtId="0" fontId="6" fillId="10" borderId="6" xfId="0" applyFont="1" applyFill="1" applyBorder="1" applyAlignment="1" applyProtection="1">
      <alignment horizontal="left" vertical="top" wrapText="1"/>
      <protection locked="0"/>
    </xf>
    <xf numFmtId="0" fontId="6" fillId="10" borderId="13" xfId="0" applyFont="1" applyFill="1" applyBorder="1" applyAlignment="1" applyProtection="1">
      <alignment horizontal="left" vertical="top" wrapText="1"/>
      <protection locked="0"/>
    </xf>
    <xf numFmtId="0" fontId="3" fillId="10" borderId="14" xfId="0" applyFont="1" applyFill="1" applyBorder="1" applyAlignment="1" applyProtection="1">
      <alignment horizontal="left" vertical="top" wrapText="1"/>
      <protection locked="0"/>
    </xf>
    <xf numFmtId="0" fontId="6" fillId="10" borderId="15" xfId="0" applyFont="1" applyFill="1" applyBorder="1" applyAlignment="1" applyProtection="1">
      <alignment horizontal="left" vertical="top" wrapText="1"/>
      <protection locked="0"/>
    </xf>
    <xf numFmtId="0" fontId="3" fillId="10" borderId="15" xfId="0" applyFont="1" applyFill="1" applyBorder="1" applyAlignment="1" applyProtection="1">
      <alignment horizontal="left" vertical="top" wrapText="1"/>
      <protection locked="0"/>
    </xf>
    <xf numFmtId="0" fontId="6" fillId="10" borderId="5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7"/>
  <sheetViews>
    <sheetView tabSelected="1" view="pageBreakPreview" zoomScale="85" zoomScaleSheetLayoutView="85" workbookViewId="0" topLeftCell="A1">
      <selection activeCell="D54" sqref="D54"/>
    </sheetView>
  </sheetViews>
  <sheetFormatPr defaultColWidth="9.140625" defaultRowHeight="15"/>
  <cols>
    <col min="1" max="1" width="31.7109375" style="5" customWidth="1"/>
    <col min="2" max="2" width="64.57421875" style="5" customWidth="1"/>
    <col min="3" max="3" width="26.28125" style="5" customWidth="1"/>
    <col min="4" max="4" width="66.8515625" style="5" customWidth="1"/>
  </cols>
  <sheetData>
    <row r="1" spans="1:4" s="22" customFormat="1" ht="17.25" customHeight="1">
      <c r="A1" s="25" t="s">
        <v>4</v>
      </c>
      <c r="B1" s="26" t="s">
        <v>35</v>
      </c>
      <c r="C1" s="25"/>
      <c r="D1" s="26"/>
    </row>
    <row r="2" spans="1:4" ht="15" customHeight="1">
      <c r="A2" s="23"/>
      <c r="B2" s="14"/>
      <c r="C2" s="23"/>
      <c r="D2" s="14"/>
    </row>
    <row r="3" spans="1:3" ht="13.5" customHeight="1">
      <c r="A3" s="24" t="s">
        <v>8</v>
      </c>
      <c r="C3" s="24"/>
    </row>
    <row r="4" spans="1:4" s="2" customFormat="1" ht="13.5" customHeight="1">
      <c r="A4" s="18"/>
      <c r="B4" s="3"/>
      <c r="C4" s="18"/>
      <c r="D4" s="3"/>
    </row>
    <row r="5" spans="1:4" s="2" customFormat="1" ht="13.5" customHeight="1">
      <c r="A5" s="27" t="s">
        <v>6</v>
      </c>
      <c r="B5" s="3"/>
      <c r="C5" s="27"/>
      <c r="D5" s="3"/>
    </row>
    <row r="6" spans="1:4" s="2" customFormat="1" ht="13.5" customHeight="1">
      <c r="A6" s="19" t="s">
        <v>7</v>
      </c>
      <c r="B6" s="3"/>
      <c r="C6" s="19"/>
      <c r="D6" s="3"/>
    </row>
    <row r="7" spans="1:4" s="1" customFormat="1" ht="13.5" customHeight="1">
      <c r="A7" s="19" t="s">
        <v>9</v>
      </c>
      <c r="B7" s="9"/>
      <c r="C7" s="19"/>
      <c r="D7" s="9"/>
    </row>
    <row r="8" spans="1:4" s="1" customFormat="1" ht="13.5" customHeight="1">
      <c r="A8" s="19" t="s">
        <v>10</v>
      </c>
      <c r="B8" s="9"/>
      <c r="C8" s="19"/>
      <c r="D8" s="9"/>
    </row>
    <row r="9" spans="1:4" s="1" customFormat="1" ht="13.5" customHeight="1">
      <c r="A9" s="19" t="s">
        <v>11</v>
      </c>
      <c r="B9" s="9"/>
      <c r="C9" s="19"/>
      <c r="D9" s="9"/>
    </row>
    <row r="10" spans="1:4" s="1" customFormat="1" ht="13.5" customHeight="1">
      <c r="A10" s="19" t="s">
        <v>12</v>
      </c>
      <c r="B10" s="9"/>
      <c r="C10" s="19"/>
      <c r="D10" s="9"/>
    </row>
    <row r="11" spans="1:4" s="1" customFormat="1" ht="13.5" customHeight="1">
      <c r="A11" s="19" t="s">
        <v>13</v>
      </c>
      <c r="B11" s="9"/>
      <c r="C11" s="19"/>
      <c r="D11" s="9"/>
    </row>
    <row r="12" spans="1:4" s="1" customFormat="1" ht="13.5" customHeight="1">
      <c r="A12" s="19" t="s">
        <v>14</v>
      </c>
      <c r="B12" s="9"/>
      <c r="C12" s="19"/>
      <c r="D12" s="9"/>
    </row>
    <row r="13" spans="1:4" s="11" customFormat="1" ht="13.5" customHeight="1">
      <c r="A13" s="4"/>
      <c r="B13" s="10"/>
      <c r="C13" s="4"/>
      <c r="D13" s="10"/>
    </row>
    <row r="14" spans="1:4" s="1" customFormat="1" ht="15">
      <c r="A14" s="10" t="s">
        <v>2</v>
      </c>
      <c r="B14" s="9"/>
      <c r="C14" s="10"/>
      <c r="D14" s="9"/>
    </row>
    <row r="15" spans="1:4" s="6" customFormat="1" ht="27" customHeight="1">
      <c r="A15" s="8" t="s">
        <v>132</v>
      </c>
      <c r="B15" s="7" t="s">
        <v>0</v>
      </c>
      <c r="C15" s="30" t="s">
        <v>19</v>
      </c>
      <c r="D15" s="29" t="s">
        <v>20</v>
      </c>
    </row>
    <row r="16" spans="1:4" s="2" customFormat="1" ht="15" customHeight="1">
      <c r="A16" s="13" t="s">
        <v>39</v>
      </c>
      <c r="B16" s="12" t="s">
        <v>52</v>
      </c>
      <c r="C16" s="75"/>
      <c r="D16" s="76"/>
    </row>
    <row r="17" spans="1:4" s="2" customFormat="1" ht="12.75">
      <c r="A17" s="13" t="s">
        <v>40</v>
      </c>
      <c r="B17" s="12" t="s">
        <v>51</v>
      </c>
      <c r="C17" s="77"/>
      <c r="D17" s="78"/>
    </row>
    <row r="18" spans="1:4" s="2" customFormat="1" ht="12.75">
      <c r="A18" s="13" t="s">
        <v>38</v>
      </c>
      <c r="B18" s="12" t="s">
        <v>43</v>
      </c>
      <c r="C18" s="77"/>
      <c r="D18" s="78"/>
    </row>
    <row r="19" spans="1:4" s="2" customFormat="1" ht="12.75">
      <c r="A19" s="13" t="s">
        <v>41</v>
      </c>
      <c r="B19" s="12" t="s">
        <v>36</v>
      </c>
      <c r="C19" s="77"/>
      <c r="D19" s="78"/>
    </row>
    <row r="20" spans="1:4" s="2" customFormat="1" ht="12.75">
      <c r="A20" s="13" t="s">
        <v>49</v>
      </c>
      <c r="B20" s="12" t="s">
        <v>50</v>
      </c>
      <c r="C20" s="77"/>
      <c r="D20" s="78"/>
    </row>
    <row r="21" spans="1:4" s="2" customFormat="1" ht="12.75">
      <c r="A21" s="13" t="s">
        <v>42</v>
      </c>
      <c r="B21" s="12" t="s">
        <v>37</v>
      </c>
      <c r="C21" s="77"/>
      <c r="D21" s="78"/>
    </row>
    <row r="22" spans="1:4" s="2" customFormat="1" ht="12.75">
      <c r="A22" s="13" t="s">
        <v>44</v>
      </c>
      <c r="B22" s="12" t="s">
        <v>45</v>
      </c>
      <c r="C22" s="77"/>
      <c r="D22" s="78"/>
    </row>
    <row r="23" spans="1:4" s="2" customFormat="1" ht="12.75">
      <c r="A23" s="12" t="s">
        <v>46</v>
      </c>
      <c r="B23" s="12" t="s">
        <v>47</v>
      </c>
      <c r="C23" s="79"/>
      <c r="D23" s="78"/>
    </row>
    <row r="24" spans="1:4" s="2" customFormat="1" ht="13.5" thickBot="1">
      <c r="A24" s="28" t="s">
        <v>1</v>
      </c>
      <c r="B24" s="28" t="s">
        <v>218</v>
      </c>
      <c r="C24" s="80"/>
      <c r="D24" s="81"/>
    </row>
    <row r="25" spans="1:4" s="2" customFormat="1" ht="14.25" customHeight="1" thickTop="1">
      <c r="A25" s="16" t="s">
        <v>5</v>
      </c>
      <c r="B25" s="17">
        <v>12</v>
      </c>
      <c r="C25" s="31" t="s">
        <v>21</v>
      </c>
      <c r="D25" s="82"/>
    </row>
    <row r="26" spans="1:4" s="2" customFormat="1" ht="15" customHeight="1">
      <c r="A26" s="3"/>
      <c r="B26" s="3"/>
      <c r="C26" s="32" t="s">
        <v>48</v>
      </c>
      <c r="D26" s="33">
        <f>(B25*D25)</f>
        <v>0</v>
      </c>
    </row>
    <row r="27" spans="1:4" s="1" customFormat="1" ht="15">
      <c r="A27" s="10" t="s">
        <v>3</v>
      </c>
      <c r="B27" s="9"/>
      <c r="C27" s="10"/>
      <c r="D27" s="9"/>
    </row>
    <row r="28" spans="1:4" s="6" customFormat="1" ht="27" customHeight="1">
      <c r="A28" s="8" t="s">
        <v>53</v>
      </c>
      <c r="B28" s="7" t="s">
        <v>0</v>
      </c>
      <c r="C28" s="30" t="s">
        <v>19</v>
      </c>
      <c r="D28" s="29" t="s">
        <v>20</v>
      </c>
    </row>
    <row r="29" spans="1:4" s="2" customFormat="1" ht="12.75" customHeight="1">
      <c r="A29" s="13" t="s">
        <v>39</v>
      </c>
      <c r="B29" s="12" t="s">
        <v>66</v>
      </c>
      <c r="C29" s="75"/>
      <c r="D29" s="76"/>
    </row>
    <row r="30" spans="1:4" s="2" customFormat="1" ht="12.75">
      <c r="A30" s="13" t="s">
        <v>42</v>
      </c>
      <c r="B30" s="12" t="s">
        <v>54</v>
      </c>
      <c r="C30" s="77"/>
      <c r="D30" s="78"/>
    </row>
    <row r="31" spans="1:4" s="2" customFormat="1" ht="12.75">
      <c r="A31" s="13" t="s">
        <v>55</v>
      </c>
      <c r="B31" s="12" t="s">
        <v>56</v>
      </c>
      <c r="C31" s="77"/>
      <c r="D31" s="78"/>
    </row>
    <row r="32" spans="1:4" s="2" customFormat="1" ht="13.5" thickBot="1">
      <c r="A32" s="28" t="s">
        <v>1</v>
      </c>
      <c r="B32" s="28" t="s">
        <v>218</v>
      </c>
      <c r="C32" s="80"/>
      <c r="D32" s="81"/>
    </row>
    <row r="33" spans="1:4" s="2" customFormat="1" ht="14.25" customHeight="1" thickTop="1">
      <c r="A33" s="16" t="s">
        <v>5</v>
      </c>
      <c r="B33" s="17">
        <v>12</v>
      </c>
      <c r="C33" s="31" t="s">
        <v>21</v>
      </c>
      <c r="D33" s="82"/>
    </row>
    <row r="34" spans="1:4" s="15" customFormat="1" ht="15" customHeight="1">
      <c r="A34" s="20"/>
      <c r="B34" s="21"/>
      <c r="C34" s="32" t="s">
        <v>48</v>
      </c>
      <c r="D34" s="34">
        <f>(B33*D33)</f>
        <v>0</v>
      </c>
    </row>
    <row r="35" spans="1:4" s="1" customFormat="1" ht="15">
      <c r="A35" s="10" t="s">
        <v>15</v>
      </c>
      <c r="B35" s="9"/>
      <c r="C35" s="10"/>
      <c r="D35" s="9"/>
    </row>
    <row r="36" spans="1:4" s="6" customFormat="1" ht="27" customHeight="1">
      <c r="A36" s="8" t="s">
        <v>57</v>
      </c>
      <c r="B36" s="7" t="s">
        <v>0</v>
      </c>
      <c r="C36" s="30" t="s">
        <v>19</v>
      </c>
      <c r="D36" s="29" t="s">
        <v>20</v>
      </c>
    </row>
    <row r="37" spans="1:4" s="2" customFormat="1" ht="12.75">
      <c r="A37" s="13" t="s">
        <v>39</v>
      </c>
      <c r="B37" s="13" t="s">
        <v>67</v>
      </c>
      <c r="C37" s="75"/>
      <c r="D37" s="76"/>
    </row>
    <row r="38" spans="1:4" s="2" customFormat="1" ht="12.75">
      <c r="A38" s="13" t="s">
        <v>58</v>
      </c>
      <c r="B38" s="12" t="s">
        <v>62</v>
      </c>
      <c r="C38" s="77"/>
      <c r="D38" s="78"/>
    </row>
    <row r="39" spans="1:4" s="2" customFormat="1" ht="12.75">
      <c r="A39" s="13" t="s">
        <v>59</v>
      </c>
      <c r="B39" s="12" t="s">
        <v>60</v>
      </c>
      <c r="C39" s="77"/>
      <c r="D39" s="78"/>
    </row>
    <row r="40" spans="1:4" s="2" customFormat="1" ht="12.75">
      <c r="A40" s="13" t="s">
        <v>269</v>
      </c>
      <c r="B40" s="12" t="s">
        <v>61</v>
      </c>
      <c r="C40" s="77"/>
      <c r="D40" s="78"/>
    </row>
    <row r="41" spans="1:4" s="2" customFormat="1" ht="12.75">
      <c r="A41" s="13" t="s">
        <v>63</v>
      </c>
      <c r="B41" s="12" t="s">
        <v>64</v>
      </c>
      <c r="C41" s="77"/>
      <c r="D41" s="78"/>
    </row>
    <row r="42" spans="1:4" s="2" customFormat="1" ht="13.5" thickBot="1">
      <c r="A42" s="28" t="s">
        <v>1</v>
      </c>
      <c r="B42" s="28" t="s">
        <v>218</v>
      </c>
      <c r="C42" s="80"/>
      <c r="D42" s="81"/>
    </row>
    <row r="43" spans="1:4" s="2" customFormat="1" ht="14.25" customHeight="1" thickTop="1">
      <c r="A43" s="16" t="s">
        <v>5</v>
      </c>
      <c r="B43" s="17">
        <v>24</v>
      </c>
      <c r="C43" s="31" t="s">
        <v>21</v>
      </c>
      <c r="D43" s="82"/>
    </row>
    <row r="44" spans="3:4" ht="15">
      <c r="C44" s="32" t="s">
        <v>65</v>
      </c>
      <c r="D44" s="35">
        <f>(B43*D43)</f>
        <v>0</v>
      </c>
    </row>
    <row r="45" spans="1:4" s="1" customFormat="1" ht="15">
      <c r="A45" s="10" t="s">
        <v>16</v>
      </c>
      <c r="B45" s="9"/>
      <c r="C45" s="10"/>
      <c r="D45" s="9"/>
    </row>
    <row r="46" spans="1:4" s="6" customFormat="1" ht="19.5" customHeight="1">
      <c r="A46" s="8" t="s">
        <v>68</v>
      </c>
      <c r="B46" s="7" t="s">
        <v>0</v>
      </c>
      <c r="C46" s="91" t="s">
        <v>19</v>
      </c>
      <c r="D46" s="29" t="s">
        <v>20</v>
      </c>
    </row>
    <row r="47" spans="1:4" s="6" customFormat="1" ht="38.25">
      <c r="A47" s="59" t="s">
        <v>39</v>
      </c>
      <c r="B47" s="42" t="s">
        <v>140</v>
      </c>
      <c r="C47" s="75"/>
      <c r="D47" s="76"/>
    </row>
    <row r="48" spans="1:4" s="6" customFormat="1" ht="25.5">
      <c r="A48" s="59" t="s">
        <v>69</v>
      </c>
      <c r="B48" s="42" t="s">
        <v>141</v>
      </c>
      <c r="C48" s="77"/>
      <c r="D48" s="78"/>
    </row>
    <row r="49" spans="1:4" s="6" customFormat="1" ht="25.5">
      <c r="A49" s="59" t="s">
        <v>142</v>
      </c>
      <c r="B49" s="42" t="s">
        <v>143</v>
      </c>
      <c r="C49" s="77"/>
      <c r="D49" s="78"/>
    </row>
    <row r="50" spans="1:4" s="6" customFormat="1" ht="25.5">
      <c r="A50" s="59" t="s">
        <v>70</v>
      </c>
      <c r="B50" s="42" t="s">
        <v>73</v>
      </c>
      <c r="C50" s="79"/>
      <c r="D50" s="78"/>
    </row>
    <row r="51" spans="1:4" s="6" customFormat="1" ht="12.75">
      <c r="A51" s="59" t="s">
        <v>71</v>
      </c>
      <c r="B51" s="41" t="s">
        <v>72</v>
      </c>
      <c r="C51" s="79"/>
      <c r="D51" s="81"/>
    </row>
    <row r="52" spans="1:4" s="2" customFormat="1" ht="12.75">
      <c r="A52" s="60" t="s">
        <v>74</v>
      </c>
      <c r="B52" s="12" t="s">
        <v>75</v>
      </c>
      <c r="C52" s="77"/>
      <c r="D52" s="76"/>
    </row>
    <row r="53" spans="1:4" s="2" customFormat="1" ht="25.5">
      <c r="A53" s="13" t="s">
        <v>144</v>
      </c>
      <c r="B53" s="12" t="s">
        <v>267</v>
      </c>
      <c r="C53" s="77"/>
      <c r="D53" s="78"/>
    </row>
    <row r="54" spans="1:4" s="2" customFormat="1" ht="12.75">
      <c r="A54" s="13" t="s">
        <v>145</v>
      </c>
      <c r="B54" s="12" t="s">
        <v>146</v>
      </c>
      <c r="C54" s="77"/>
      <c r="D54" s="78"/>
    </row>
    <row r="55" spans="1:4" s="2" customFormat="1" ht="12.75">
      <c r="A55" s="13" t="s">
        <v>147</v>
      </c>
      <c r="B55" s="12" t="s">
        <v>148</v>
      </c>
      <c r="C55" s="79"/>
      <c r="D55" s="78"/>
    </row>
    <row r="56" spans="1:4" s="2" customFormat="1" ht="13.5" thickBot="1">
      <c r="A56" s="28" t="s">
        <v>1</v>
      </c>
      <c r="B56" s="28" t="s">
        <v>218</v>
      </c>
      <c r="C56" s="83"/>
      <c r="D56" s="81"/>
    </row>
    <row r="57" spans="1:4" s="2" customFormat="1" ht="14.25" customHeight="1" thickTop="1">
      <c r="A57" s="16" t="s">
        <v>5</v>
      </c>
      <c r="B57" s="17">
        <v>4</v>
      </c>
      <c r="C57" s="65" t="s">
        <v>21</v>
      </c>
      <c r="D57" s="82"/>
    </row>
    <row r="58" spans="3:4" ht="15">
      <c r="C58" s="32" t="s">
        <v>91</v>
      </c>
      <c r="D58" s="35">
        <f>(B57*D57)</f>
        <v>0</v>
      </c>
    </row>
    <row r="59" spans="1:4" s="1" customFormat="1" ht="15">
      <c r="A59" s="10" t="s">
        <v>17</v>
      </c>
      <c r="B59" s="9"/>
      <c r="C59" s="10"/>
      <c r="D59" s="9"/>
    </row>
    <row r="60" spans="1:4" s="6" customFormat="1" ht="37.5" customHeight="1">
      <c r="A60" s="8" t="s">
        <v>92</v>
      </c>
      <c r="B60" s="7" t="s">
        <v>0</v>
      </c>
      <c r="C60" s="30" t="s">
        <v>19</v>
      </c>
      <c r="D60" s="29" t="s">
        <v>20</v>
      </c>
    </row>
    <row r="61" spans="1:4" s="2" customFormat="1" ht="63.75">
      <c r="A61" s="43" t="s">
        <v>39</v>
      </c>
      <c r="B61" s="44" t="s">
        <v>96</v>
      </c>
      <c r="C61" s="75"/>
      <c r="D61" s="76"/>
    </row>
    <row r="62" spans="1:4" s="2" customFormat="1" ht="38.25">
      <c r="A62" s="43" t="s">
        <v>80</v>
      </c>
      <c r="B62" s="44" t="s">
        <v>89</v>
      </c>
      <c r="C62" s="77"/>
      <c r="D62" s="76"/>
    </row>
    <row r="63" spans="1:4" s="2" customFormat="1" ht="29.25" customHeight="1">
      <c r="A63" s="43" t="s">
        <v>81</v>
      </c>
      <c r="B63" s="44" t="s">
        <v>90</v>
      </c>
      <c r="C63" s="77"/>
      <c r="D63" s="76"/>
    </row>
    <row r="64" spans="1:4" s="2" customFormat="1" ht="25.5">
      <c r="A64" s="43" t="s">
        <v>101</v>
      </c>
      <c r="B64" s="44" t="s">
        <v>76</v>
      </c>
      <c r="C64" s="77"/>
      <c r="D64" s="76"/>
    </row>
    <row r="65" spans="1:4" s="2" customFormat="1" ht="25.5">
      <c r="A65" s="43" t="s">
        <v>82</v>
      </c>
      <c r="B65" s="44" t="s">
        <v>97</v>
      </c>
      <c r="C65" s="77"/>
      <c r="D65" s="76"/>
    </row>
    <row r="66" spans="1:4" s="2" customFormat="1" ht="51">
      <c r="A66" s="43" t="s">
        <v>83</v>
      </c>
      <c r="B66" s="44" t="s">
        <v>88</v>
      </c>
      <c r="C66" s="77"/>
      <c r="D66" s="76"/>
    </row>
    <row r="67" spans="1:4" s="2" customFormat="1" ht="40.5" customHeight="1">
      <c r="A67" s="44" t="s">
        <v>84</v>
      </c>
      <c r="B67" s="44" t="s">
        <v>77</v>
      </c>
      <c r="C67" s="77"/>
      <c r="D67" s="78"/>
    </row>
    <row r="68" spans="1:4" s="2" customFormat="1" ht="25.5">
      <c r="A68" s="44" t="s">
        <v>85</v>
      </c>
      <c r="B68" s="44" t="s">
        <v>78</v>
      </c>
      <c r="C68" s="77"/>
      <c r="D68" s="78"/>
    </row>
    <row r="69" spans="1:4" s="2" customFormat="1" ht="25.5">
      <c r="A69" s="44" t="s">
        <v>86</v>
      </c>
      <c r="B69" s="44" t="s">
        <v>98</v>
      </c>
      <c r="C69" s="77"/>
      <c r="D69" s="78"/>
    </row>
    <row r="70" spans="1:4" s="2" customFormat="1" ht="12.75">
      <c r="A70" s="44" t="s">
        <v>87</v>
      </c>
      <c r="B70" s="45" t="s">
        <v>266</v>
      </c>
      <c r="C70" s="77"/>
      <c r="D70" s="78"/>
    </row>
    <row r="71" spans="1:4" s="2" customFormat="1" ht="13.5" thickBot="1">
      <c r="A71" s="28" t="s">
        <v>1</v>
      </c>
      <c r="B71" s="28" t="s">
        <v>218</v>
      </c>
      <c r="C71" s="80"/>
      <c r="D71" s="81"/>
    </row>
    <row r="72" spans="1:4" s="2" customFormat="1" ht="14.25" customHeight="1" thickTop="1">
      <c r="A72" s="16" t="s">
        <v>5</v>
      </c>
      <c r="B72" s="17">
        <v>3</v>
      </c>
      <c r="C72" s="31" t="s">
        <v>21</v>
      </c>
      <c r="D72" s="82"/>
    </row>
    <row r="73" spans="3:4" ht="15">
      <c r="C73" s="32" t="s">
        <v>79</v>
      </c>
      <c r="D73" s="35">
        <f>(B72*D72)</f>
        <v>0</v>
      </c>
    </row>
    <row r="74" spans="1:4" s="1" customFormat="1" ht="15">
      <c r="A74" s="10" t="s">
        <v>18</v>
      </c>
      <c r="B74" s="9"/>
      <c r="C74" s="10"/>
      <c r="D74" s="9"/>
    </row>
    <row r="75" spans="1:4" s="6" customFormat="1" ht="27" customHeight="1">
      <c r="A75" s="8" t="s">
        <v>93</v>
      </c>
      <c r="B75" s="7" t="s">
        <v>0</v>
      </c>
      <c r="C75" s="30" t="s">
        <v>19</v>
      </c>
      <c r="D75" s="29" t="s">
        <v>20</v>
      </c>
    </row>
    <row r="76" spans="1:4" s="2" customFormat="1" ht="63.75">
      <c r="A76" s="43" t="s">
        <v>39</v>
      </c>
      <c r="B76" s="44" t="s">
        <v>99</v>
      </c>
      <c r="C76" s="75"/>
      <c r="D76" s="76"/>
    </row>
    <row r="77" spans="1:4" s="2" customFormat="1" ht="38.25">
      <c r="A77" s="43" t="s">
        <v>80</v>
      </c>
      <c r="B77" s="44" t="s">
        <v>89</v>
      </c>
      <c r="C77" s="77"/>
      <c r="D77" s="76"/>
    </row>
    <row r="78" spans="1:4" s="2" customFormat="1" ht="25.5">
      <c r="A78" s="43" t="s">
        <v>81</v>
      </c>
      <c r="B78" s="44" t="s">
        <v>100</v>
      </c>
      <c r="C78" s="77"/>
      <c r="D78" s="78"/>
    </row>
    <row r="79" spans="1:4" s="2" customFormat="1" ht="25.5">
      <c r="A79" s="43" t="s">
        <v>101</v>
      </c>
      <c r="B79" s="44" t="s">
        <v>94</v>
      </c>
      <c r="C79" s="77"/>
      <c r="D79" s="78"/>
    </row>
    <row r="80" spans="1:4" s="2" customFormat="1" ht="25.5">
      <c r="A80" s="43" t="s">
        <v>82</v>
      </c>
      <c r="B80" s="44" t="s">
        <v>104</v>
      </c>
      <c r="C80" s="77"/>
      <c r="D80" s="78"/>
    </row>
    <row r="81" spans="1:4" s="2" customFormat="1" ht="51">
      <c r="A81" s="43" t="s">
        <v>83</v>
      </c>
      <c r="B81" s="44" t="s">
        <v>105</v>
      </c>
      <c r="C81" s="77"/>
      <c r="D81" s="78"/>
    </row>
    <row r="82" spans="1:4" s="2" customFormat="1" ht="51">
      <c r="A82" s="44" t="s">
        <v>84</v>
      </c>
      <c r="B82" s="44" t="s">
        <v>95</v>
      </c>
      <c r="C82" s="77"/>
      <c r="D82" s="78"/>
    </row>
    <row r="83" spans="1:4" s="2" customFormat="1" ht="25.5">
      <c r="A83" s="44" t="s">
        <v>85</v>
      </c>
      <c r="B83" s="44" t="s">
        <v>106</v>
      </c>
      <c r="C83" s="77"/>
      <c r="D83" s="78"/>
    </row>
    <row r="84" spans="1:4" s="2" customFormat="1" ht="25.5">
      <c r="A84" s="44" t="s">
        <v>86</v>
      </c>
      <c r="B84" s="44" t="s">
        <v>107</v>
      </c>
      <c r="C84" s="77"/>
      <c r="D84" s="78"/>
    </row>
    <row r="85" spans="1:4" s="2" customFormat="1" ht="12.75">
      <c r="A85" s="44" t="s">
        <v>87</v>
      </c>
      <c r="B85" s="45" t="s">
        <v>265</v>
      </c>
      <c r="C85" s="79"/>
      <c r="D85" s="78"/>
    </row>
    <row r="86" spans="1:4" s="2" customFormat="1" ht="13.5" thickBot="1">
      <c r="A86" s="28" t="s">
        <v>1</v>
      </c>
      <c r="B86" s="28" t="s">
        <v>218</v>
      </c>
      <c r="C86" s="80"/>
      <c r="D86" s="81"/>
    </row>
    <row r="87" spans="1:4" s="2" customFormat="1" ht="14.25" customHeight="1" thickTop="1">
      <c r="A87" s="16" t="s">
        <v>5</v>
      </c>
      <c r="B87" s="17">
        <v>2</v>
      </c>
      <c r="C87" s="31" t="s">
        <v>21</v>
      </c>
      <c r="D87" s="82"/>
    </row>
    <row r="88" spans="3:4" ht="15">
      <c r="C88" s="32" t="s">
        <v>102</v>
      </c>
      <c r="D88" s="35">
        <f>(B87*D87)</f>
        <v>0</v>
      </c>
    </row>
    <row r="89" spans="1:4" s="1" customFormat="1" ht="15">
      <c r="A89" s="10" t="s">
        <v>24</v>
      </c>
      <c r="B89" s="9"/>
      <c r="C89" s="10"/>
      <c r="D89" s="9"/>
    </row>
    <row r="90" spans="1:4" s="6" customFormat="1" ht="27" customHeight="1">
      <c r="A90" s="8" t="s">
        <v>114</v>
      </c>
      <c r="B90" s="7" t="s">
        <v>0</v>
      </c>
      <c r="C90" s="30" t="s">
        <v>19</v>
      </c>
      <c r="D90" s="29" t="s">
        <v>20</v>
      </c>
    </row>
    <row r="91" spans="1:4" s="2" customFormat="1" ht="25.5">
      <c r="A91" s="13" t="s">
        <v>39</v>
      </c>
      <c r="B91" s="12" t="s">
        <v>121</v>
      </c>
      <c r="C91" s="75"/>
      <c r="D91" s="76"/>
    </row>
    <row r="92" spans="1:4" s="2" customFormat="1" ht="12.75">
      <c r="A92" s="13" t="s">
        <v>115</v>
      </c>
      <c r="B92" s="12" t="s">
        <v>117</v>
      </c>
      <c r="C92" s="77"/>
      <c r="D92" s="78"/>
    </row>
    <row r="93" spans="1:4" s="2" customFormat="1" ht="12.75">
      <c r="A93" s="13" t="s">
        <v>108</v>
      </c>
      <c r="B93" s="12" t="s">
        <v>119</v>
      </c>
      <c r="C93" s="77"/>
      <c r="D93" s="78"/>
    </row>
    <row r="94" spans="1:4" s="2" customFormat="1" ht="12.75">
      <c r="A94" s="13" t="s">
        <v>46</v>
      </c>
      <c r="B94" s="12" t="s">
        <v>126</v>
      </c>
      <c r="C94" s="77"/>
      <c r="D94" s="78"/>
    </row>
    <row r="95" spans="1:4" s="2" customFormat="1" ht="12.75">
      <c r="A95" s="13" t="s">
        <v>110</v>
      </c>
      <c r="B95" s="12" t="s">
        <v>118</v>
      </c>
      <c r="C95" s="77"/>
      <c r="D95" s="78"/>
    </row>
    <row r="96" spans="1:4" s="2" customFormat="1" ht="12.75">
      <c r="A96" s="13" t="s">
        <v>44</v>
      </c>
      <c r="B96" s="12" t="s">
        <v>45</v>
      </c>
      <c r="C96" s="77"/>
      <c r="D96" s="78"/>
    </row>
    <row r="97" spans="1:4" s="2" customFormat="1" ht="12.75">
      <c r="A97" s="12" t="s">
        <v>42</v>
      </c>
      <c r="B97" s="12" t="s">
        <v>54</v>
      </c>
      <c r="C97" s="79"/>
      <c r="D97" s="78"/>
    </row>
    <row r="98" spans="1:4" s="2" customFormat="1" ht="13.5" thickBot="1">
      <c r="A98" s="28" t="s">
        <v>1</v>
      </c>
      <c r="B98" s="28" t="s">
        <v>218</v>
      </c>
      <c r="C98" s="80"/>
      <c r="D98" s="81"/>
    </row>
    <row r="99" spans="1:4" s="2" customFormat="1" ht="14.25" customHeight="1" thickTop="1">
      <c r="A99" s="16" t="s">
        <v>5</v>
      </c>
      <c r="B99" s="17">
        <v>10</v>
      </c>
      <c r="C99" s="31" t="s">
        <v>21</v>
      </c>
      <c r="D99" s="82"/>
    </row>
    <row r="100" spans="3:4" ht="15">
      <c r="C100" s="32" t="s">
        <v>120</v>
      </c>
      <c r="D100" s="35">
        <f>(B99*D99)</f>
        <v>0</v>
      </c>
    </row>
    <row r="101" spans="1:4" s="1" customFormat="1" ht="15">
      <c r="A101" s="10" t="s">
        <v>25</v>
      </c>
      <c r="B101" s="9"/>
      <c r="C101" s="10"/>
      <c r="D101" s="9"/>
    </row>
    <row r="102" spans="1:4" s="6" customFormat="1" ht="27" customHeight="1">
      <c r="A102" s="8" t="s">
        <v>122</v>
      </c>
      <c r="B102" s="7" t="s">
        <v>0</v>
      </c>
      <c r="C102" s="30" t="s">
        <v>19</v>
      </c>
      <c r="D102" s="29" t="s">
        <v>20</v>
      </c>
    </row>
    <row r="103" spans="1:4" s="2" customFormat="1" ht="12.75">
      <c r="A103" s="13" t="s">
        <v>39</v>
      </c>
      <c r="B103" s="12" t="s">
        <v>125</v>
      </c>
      <c r="C103" s="75"/>
      <c r="D103" s="76"/>
    </row>
    <row r="104" spans="1:4" s="2" customFormat="1" ht="12.75">
      <c r="A104" s="13" t="s">
        <v>123</v>
      </c>
      <c r="B104" s="12" t="s">
        <v>124</v>
      </c>
      <c r="C104" s="77"/>
      <c r="D104" s="78"/>
    </row>
    <row r="105" spans="1:4" s="2" customFormat="1" ht="12.75">
      <c r="A105" s="13" t="s">
        <v>128</v>
      </c>
      <c r="B105" s="12" t="s">
        <v>127</v>
      </c>
      <c r="C105" s="77"/>
      <c r="D105" s="78"/>
    </row>
    <row r="106" spans="1:4" s="2" customFormat="1" ht="12.75">
      <c r="A106" s="13" t="s">
        <v>55</v>
      </c>
      <c r="B106" s="12" t="s">
        <v>129</v>
      </c>
      <c r="C106" s="77"/>
      <c r="D106" s="78"/>
    </row>
    <row r="107" spans="1:4" s="2" customFormat="1" ht="13.5" thickBot="1">
      <c r="A107" s="28" t="s">
        <v>1</v>
      </c>
      <c r="B107" s="28" t="s">
        <v>218</v>
      </c>
      <c r="C107" s="80"/>
      <c r="D107" s="81"/>
    </row>
    <row r="108" spans="1:4" s="2" customFormat="1" ht="14.25" customHeight="1" thickTop="1">
      <c r="A108" s="16" t="s">
        <v>5</v>
      </c>
      <c r="B108" s="17">
        <v>10</v>
      </c>
      <c r="C108" s="31" t="s">
        <v>21</v>
      </c>
      <c r="D108" s="82"/>
    </row>
    <row r="109" spans="3:4" ht="15">
      <c r="C109" s="32" t="s">
        <v>120</v>
      </c>
      <c r="D109" s="35">
        <f>(B108*D108)</f>
        <v>0</v>
      </c>
    </row>
    <row r="110" spans="1:4" s="1" customFormat="1" ht="15">
      <c r="A110" s="10" t="s">
        <v>26</v>
      </c>
      <c r="B110" s="9"/>
      <c r="C110" s="10"/>
      <c r="D110" s="9"/>
    </row>
    <row r="111" spans="1:4" s="6" customFormat="1" ht="27" customHeight="1">
      <c r="A111" s="8" t="s">
        <v>150</v>
      </c>
      <c r="B111" s="7" t="s">
        <v>0</v>
      </c>
      <c r="C111" s="30" t="s">
        <v>19</v>
      </c>
      <c r="D111" s="29" t="s">
        <v>20</v>
      </c>
    </row>
    <row r="112" spans="1:4" s="2" customFormat="1" ht="25.5">
      <c r="A112" s="13" t="s">
        <v>39</v>
      </c>
      <c r="B112" s="12" t="s">
        <v>130</v>
      </c>
      <c r="C112" s="75"/>
      <c r="D112" s="76"/>
    </row>
    <row r="113" spans="1:4" s="2" customFormat="1" ht="12.75">
      <c r="A113" s="13" t="s">
        <v>103</v>
      </c>
      <c r="B113" s="12" t="s">
        <v>116</v>
      </c>
      <c r="C113" s="77"/>
      <c r="D113" s="78"/>
    </row>
    <row r="114" spans="1:4" s="2" customFormat="1" ht="25.5">
      <c r="A114" s="13" t="s">
        <v>108</v>
      </c>
      <c r="B114" s="12" t="s">
        <v>109</v>
      </c>
      <c r="C114" s="77"/>
      <c r="D114" s="78"/>
    </row>
    <row r="115" spans="1:4" s="2" customFormat="1" ht="12.75">
      <c r="A115" s="13" t="s">
        <v>110</v>
      </c>
      <c r="B115" s="12" t="s">
        <v>111</v>
      </c>
      <c r="C115" s="77"/>
      <c r="D115" s="78"/>
    </row>
    <row r="116" spans="1:4" s="2" customFormat="1" ht="12.75">
      <c r="A116" s="13" t="s">
        <v>112</v>
      </c>
      <c r="B116" s="12" t="s">
        <v>113</v>
      </c>
      <c r="C116" s="77"/>
      <c r="D116" s="78"/>
    </row>
    <row r="117" spans="1:4" s="2" customFormat="1" ht="12.75">
      <c r="A117" s="13" t="s">
        <v>42</v>
      </c>
      <c r="B117" s="12" t="s">
        <v>54</v>
      </c>
      <c r="C117" s="77"/>
      <c r="D117" s="78"/>
    </row>
    <row r="118" spans="1:4" s="2" customFormat="1" ht="13.5" thickBot="1">
      <c r="A118" s="28" t="s">
        <v>1</v>
      </c>
      <c r="B118" s="28" t="s">
        <v>218</v>
      </c>
      <c r="C118" s="80"/>
      <c r="D118" s="81"/>
    </row>
    <row r="119" spans="1:4" s="2" customFormat="1" ht="14.25" customHeight="1" thickTop="1">
      <c r="A119" s="16" t="s">
        <v>5</v>
      </c>
      <c r="B119" s="17">
        <v>10</v>
      </c>
      <c r="C119" s="31" t="s">
        <v>21</v>
      </c>
      <c r="D119" s="82"/>
    </row>
    <row r="120" spans="3:4" ht="15">
      <c r="C120" s="32" t="s">
        <v>120</v>
      </c>
      <c r="D120" s="35">
        <f>(B119*D119)</f>
        <v>0</v>
      </c>
    </row>
    <row r="121" spans="1:4" s="1" customFormat="1" ht="15">
      <c r="A121" s="10" t="s">
        <v>27</v>
      </c>
      <c r="B121" s="9"/>
      <c r="C121" s="10"/>
      <c r="D121" s="9"/>
    </row>
    <row r="122" spans="1:4" s="6" customFormat="1" ht="27" customHeight="1">
      <c r="A122" s="8" t="s">
        <v>131</v>
      </c>
      <c r="B122" s="7" t="s">
        <v>0</v>
      </c>
      <c r="C122" s="30" t="s">
        <v>19</v>
      </c>
      <c r="D122" s="29" t="s">
        <v>20</v>
      </c>
    </row>
    <row r="123" spans="1:4" s="2" customFormat="1" ht="25.5">
      <c r="A123" s="13" t="s">
        <v>39</v>
      </c>
      <c r="B123" s="12" t="s">
        <v>133</v>
      </c>
      <c r="C123" s="75"/>
      <c r="D123" s="76"/>
    </row>
    <row r="124" spans="1:4" s="2" customFormat="1" ht="12.75">
      <c r="A124" s="13" t="s">
        <v>103</v>
      </c>
      <c r="B124" s="12" t="s">
        <v>134</v>
      </c>
      <c r="C124" s="77"/>
      <c r="D124" s="78"/>
    </row>
    <row r="125" spans="1:4" s="2" customFormat="1" ht="25.5">
      <c r="A125" s="13" t="s">
        <v>135</v>
      </c>
      <c r="B125" s="12" t="s">
        <v>136</v>
      </c>
      <c r="C125" s="77"/>
      <c r="D125" s="78"/>
    </row>
    <row r="126" spans="1:4" s="2" customFormat="1" ht="12.75">
      <c r="A126" s="13" t="s">
        <v>110</v>
      </c>
      <c r="B126" s="12" t="s">
        <v>137</v>
      </c>
      <c r="C126" s="77"/>
      <c r="D126" s="78"/>
    </row>
    <row r="127" spans="1:4" s="2" customFormat="1" ht="12.75">
      <c r="A127" s="13" t="s">
        <v>138</v>
      </c>
      <c r="B127" s="12" t="s">
        <v>139</v>
      </c>
      <c r="C127" s="77"/>
      <c r="D127" s="78"/>
    </row>
    <row r="128" spans="1:4" s="2" customFormat="1" ht="13.5" thickBot="1">
      <c r="A128" s="28" t="s">
        <v>1</v>
      </c>
      <c r="B128" s="28" t="s">
        <v>218</v>
      </c>
      <c r="C128" s="80"/>
      <c r="D128" s="81"/>
    </row>
    <row r="129" spans="1:4" s="2" customFormat="1" ht="14.25" customHeight="1" thickTop="1">
      <c r="A129" s="16" t="s">
        <v>5</v>
      </c>
      <c r="B129" s="17">
        <v>10</v>
      </c>
      <c r="C129" s="31" t="s">
        <v>21</v>
      </c>
      <c r="D129" s="82"/>
    </row>
    <row r="130" spans="3:4" ht="16.5" customHeight="1">
      <c r="C130" s="32" t="s">
        <v>120</v>
      </c>
      <c r="D130" s="35">
        <f>(B129*D129)</f>
        <v>0</v>
      </c>
    </row>
    <row r="131" spans="1:4" s="1" customFormat="1" ht="15">
      <c r="A131" s="10" t="s">
        <v>28</v>
      </c>
      <c r="B131" s="9"/>
      <c r="C131" s="10"/>
      <c r="D131" s="9"/>
    </row>
    <row r="132" spans="1:4" s="6" customFormat="1" ht="27" customHeight="1">
      <c r="A132" s="8" t="s">
        <v>149</v>
      </c>
      <c r="B132" s="7" t="s">
        <v>0</v>
      </c>
      <c r="C132" s="30" t="s">
        <v>19</v>
      </c>
      <c r="D132" s="29" t="s">
        <v>20</v>
      </c>
    </row>
    <row r="133" spans="1:4" s="2" customFormat="1" ht="12.75">
      <c r="A133" s="13" t="s">
        <v>39</v>
      </c>
      <c r="B133" s="12" t="s">
        <v>157</v>
      </c>
      <c r="C133" s="75"/>
      <c r="D133" s="76"/>
    </row>
    <row r="134" spans="1:4" s="2" customFormat="1" ht="12.75">
      <c r="A134" s="13" t="s">
        <v>151</v>
      </c>
      <c r="B134" s="12" t="s">
        <v>152</v>
      </c>
      <c r="C134" s="77"/>
      <c r="D134" s="78"/>
    </row>
    <row r="135" spans="1:4" s="2" customFormat="1" ht="12.75">
      <c r="A135" s="13" t="s">
        <v>110</v>
      </c>
      <c r="B135" s="12" t="s">
        <v>156</v>
      </c>
      <c r="C135" s="77"/>
      <c r="D135" s="78"/>
    </row>
    <row r="136" spans="1:4" s="2" customFormat="1" ht="12.75">
      <c r="A136" s="13" t="s">
        <v>153</v>
      </c>
      <c r="B136" s="12" t="s">
        <v>154</v>
      </c>
      <c r="C136" s="77"/>
      <c r="D136" s="78"/>
    </row>
    <row r="137" spans="1:4" s="2" customFormat="1" ht="12.75">
      <c r="A137" s="13" t="s">
        <v>44</v>
      </c>
      <c r="B137" s="12" t="s">
        <v>155</v>
      </c>
      <c r="C137" s="77"/>
      <c r="D137" s="78"/>
    </row>
    <row r="138" spans="1:4" s="2" customFormat="1" ht="13.5" thickBot="1">
      <c r="A138" s="28" t="s">
        <v>1</v>
      </c>
      <c r="B138" s="28" t="s">
        <v>218</v>
      </c>
      <c r="C138" s="80"/>
      <c r="D138" s="81"/>
    </row>
    <row r="139" spans="1:4" s="2" customFormat="1" ht="14.25" customHeight="1" thickTop="1">
      <c r="A139" s="16" t="s">
        <v>5</v>
      </c>
      <c r="B139" s="17">
        <v>10</v>
      </c>
      <c r="C139" s="31" t="s">
        <v>21</v>
      </c>
      <c r="D139" s="82"/>
    </row>
    <row r="140" spans="3:4" ht="15">
      <c r="C140" s="32" t="s">
        <v>120</v>
      </c>
      <c r="D140" s="35">
        <f>(B139*D139)</f>
        <v>0</v>
      </c>
    </row>
    <row r="141" spans="1:4" s="1" customFormat="1" ht="15">
      <c r="A141" s="10" t="s">
        <v>29</v>
      </c>
      <c r="B141" s="9"/>
      <c r="C141" s="10"/>
      <c r="D141" s="9"/>
    </row>
    <row r="142" spans="1:4" s="6" customFormat="1" ht="27" customHeight="1">
      <c r="A142" s="8" t="s">
        <v>158</v>
      </c>
      <c r="B142" s="7" t="s">
        <v>0</v>
      </c>
      <c r="C142" s="30" t="s">
        <v>19</v>
      </c>
      <c r="D142" s="29" t="s">
        <v>20</v>
      </c>
    </row>
    <row r="143" spans="1:4" s="2" customFormat="1" ht="26.25" thickBot="1">
      <c r="A143" s="13" t="s">
        <v>39</v>
      </c>
      <c r="B143" s="46" t="s">
        <v>159</v>
      </c>
      <c r="C143" s="75"/>
      <c r="D143" s="76"/>
    </row>
    <row r="144" spans="1:4" s="2" customFormat="1" ht="13.5" customHeight="1">
      <c r="A144" s="13" t="s">
        <v>160</v>
      </c>
      <c r="B144" s="12" t="s">
        <v>161</v>
      </c>
      <c r="C144" s="77"/>
      <c r="D144" s="78"/>
    </row>
    <row r="145" spans="1:4" s="2" customFormat="1" ht="25.5" customHeight="1">
      <c r="A145" s="13" t="s">
        <v>162</v>
      </c>
      <c r="B145" s="47" t="s">
        <v>163</v>
      </c>
      <c r="C145" s="77"/>
      <c r="D145" s="78"/>
    </row>
    <row r="146" spans="1:4" s="2" customFormat="1" ht="25.5">
      <c r="A146" s="13" t="s">
        <v>164</v>
      </c>
      <c r="B146" s="12" t="s">
        <v>165</v>
      </c>
      <c r="C146" s="77"/>
      <c r="D146" s="78"/>
    </row>
    <row r="147" spans="1:4" s="2" customFormat="1" ht="25.5">
      <c r="A147" s="13" t="s">
        <v>166</v>
      </c>
      <c r="B147" s="12" t="s">
        <v>167</v>
      </c>
      <c r="C147" s="77"/>
      <c r="D147" s="78"/>
    </row>
    <row r="148" spans="1:4" s="2" customFormat="1" ht="27.75" customHeight="1">
      <c r="A148" s="13" t="s">
        <v>168</v>
      </c>
      <c r="B148" s="12" t="s">
        <v>169</v>
      </c>
      <c r="C148" s="77"/>
      <c r="D148" s="78"/>
    </row>
    <row r="149" spans="1:4" s="2" customFormat="1" ht="25.5">
      <c r="A149" s="13" t="s">
        <v>145</v>
      </c>
      <c r="B149" s="12" t="s">
        <v>170</v>
      </c>
      <c r="C149" s="77"/>
      <c r="D149" s="78"/>
    </row>
    <row r="150" spans="1:4" s="2" customFormat="1" ht="12.75">
      <c r="A150" s="13" t="s">
        <v>171</v>
      </c>
      <c r="B150" s="12" t="s">
        <v>172</v>
      </c>
      <c r="C150" s="77"/>
      <c r="D150" s="78"/>
    </row>
    <row r="151" spans="1:4" s="2" customFormat="1" ht="12.75">
      <c r="A151" s="13" t="s">
        <v>174</v>
      </c>
      <c r="B151" s="12" t="s">
        <v>173</v>
      </c>
      <c r="C151" s="79"/>
      <c r="D151" s="78"/>
    </row>
    <row r="152" spans="1:4" s="2" customFormat="1" ht="13.5" thickBot="1">
      <c r="A152" s="28" t="s">
        <v>1</v>
      </c>
      <c r="B152" s="28" t="s">
        <v>218</v>
      </c>
      <c r="C152" s="80"/>
      <c r="D152" s="81"/>
    </row>
    <row r="153" spans="1:4" s="2" customFormat="1" ht="14.25" customHeight="1" thickTop="1">
      <c r="A153" s="16" t="s">
        <v>5</v>
      </c>
      <c r="B153" s="17">
        <v>18</v>
      </c>
      <c r="C153" s="31" t="s">
        <v>21</v>
      </c>
      <c r="D153" s="82"/>
    </row>
    <row r="154" spans="3:4" ht="15">
      <c r="C154" s="32" t="s">
        <v>175</v>
      </c>
      <c r="D154" s="35">
        <f>(B153*D153)</f>
        <v>0</v>
      </c>
    </row>
    <row r="155" spans="1:4" s="40" customFormat="1" ht="15">
      <c r="A155" s="37"/>
      <c r="B155" s="37"/>
      <c r="C155" s="38"/>
      <c r="D155" s="39"/>
    </row>
    <row r="156" spans="1:4" s="1" customFormat="1" ht="15">
      <c r="A156" s="10" t="s">
        <v>30</v>
      </c>
      <c r="B156" s="9"/>
      <c r="C156" s="10"/>
      <c r="D156" s="9"/>
    </row>
    <row r="157" spans="1:4" s="6" customFormat="1" ht="27" customHeight="1">
      <c r="A157" s="8" t="s">
        <v>176</v>
      </c>
      <c r="B157" s="7" t="s">
        <v>0</v>
      </c>
      <c r="C157" s="30" t="s">
        <v>19</v>
      </c>
      <c r="D157" s="29" t="s">
        <v>20</v>
      </c>
    </row>
    <row r="158" spans="1:4" s="2" customFormat="1" ht="38.25">
      <c r="A158" s="13" t="s">
        <v>39</v>
      </c>
      <c r="B158" s="13" t="s">
        <v>177</v>
      </c>
      <c r="C158" s="75"/>
      <c r="D158" s="76"/>
    </row>
    <row r="159" spans="1:4" s="2" customFormat="1" ht="12.75">
      <c r="A159" s="13" t="s">
        <v>160</v>
      </c>
      <c r="B159" s="12" t="s">
        <v>178</v>
      </c>
      <c r="C159" s="77"/>
      <c r="D159" s="78"/>
    </row>
    <row r="160" spans="1:4" s="2" customFormat="1" ht="25.5">
      <c r="A160" s="13" t="s">
        <v>162</v>
      </c>
      <c r="B160" s="12" t="s">
        <v>179</v>
      </c>
      <c r="C160" s="77"/>
      <c r="D160" s="78"/>
    </row>
    <row r="161" spans="1:4" s="2" customFormat="1" ht="12.75">
      <c r="A161" s="13" t="s">
        <v>164</v>
      </c>
      <c r="B161" s="12" t="s">
        <v>180</v>
      </c>
      <c r="C161" s="77"/>
      <c r="D161" s="78"/>
    </row>
    <row r="162" spans="1:4" s="2" customFormat="1" ht="25.5">
      <c r="A162" s="13" t="s">
        <v>166</v>
      </c>
      <c r="B162" s="12" t="s">
        <v>181</v>
      </c>
      <c r="C162" s="77"/>
      <c r="D162" s="78"/>
    </row>
    <row r="163" spans="1:4" s="2" customFormat="1" ht="25.5">
      <c r="A163" s="13" t="s">
        <v>168</v>
      </c>
      <c r="B163" s="47" t="s">
        <v>182</v>
      </c>
      <c r="C163" s="77"/>
      <c r="D163" s="78"/>
    </row>
    <row r="164" spans="1:4" s="2" customFormat="1" ht="12.75">
      <c r="A164" s="13" t="s">
        <v>145</v>
      </c>
      <c r="B164" s="12" t="s">
        <v>183</v>
      </c>
      <c r="C164" s="77"/>
      <c r="D164" s="78"/>
    </row>
    <row r="165" spans="1:4" s="2" customFormat="1" ht="12.75">
      <c r="A165" s="13" t="s">
        <v>171</v>
      </c>
      <c r="B165" s="74" t="s">
        <v>184</v>
      </c>
      <c r="C165" s="77"/>
      <c r="D165" s="78"/>
    </row>
    <row r="166" spans="1:4" s="2" customFormat="1" ht="12.75">
      <c r="A166" s="71" t="s">
        <v>185</v>
      </c>
      <c r="B166" s="53" t="s">
        <v>186</v>
      </c>
      <c r="C166" s="84"/>
      <c r="D166" s="78"/>
    </row>
    <row r="167" spans="1:4" s="2" customFormat="1" ht="13.5" thickBot="1">
      <c r="A167" s="62" t="s">
        <v>1</v>
      </c>
      <c r="B167" s="62" t="s">
        <v>218</v>
      </c>
      <c r="C167" s="80"/>
      <c r="D167" s="81"/>
    </row>
    <row r="168" spans="1:4" s="2" customFormat="1" ht="14.25" customHeight="1" thickTop="1">
      <c r="A168" s="16" t="s">
        <v>5</v>
      </c>
      <c r="B168" s="17">
        <v>6</v>
      </c>
      <c r="C168" s="31" t="s">
        <v>21</v>
      </c>
      <c r="D168" s="82"/>
    </row>
    <row r="169" spans="3:4" ht="15">
      <c r="C169" s="32" t="s">
        <v>187</v>
      </c>
      <c r="D169" s="35">
        <f>(B168*D168)</f>
        <v>0</v>
      </c>
    </row>
    <row r="170" spans="1:4" s="1" customFormat="1" ht="15">
      <c r="A170" s="10" t="s">
        <v>31</v>
      </c>
      <c r="B170" s="9"/>
      <c r="C170" s="10"/>
      <c r="D170" s="9"/>
    </row>
    <row r="171" spans="1:4" s="6" customFormat="1" ht="27" customHeight="1">
      <c r="A171" s="56" t="s">
        <v>188</v>
      </c>
      <c r="B171" s="55" t="s">
        <v>0</v>
      </c>
      <c r="C171" s="54" t="s">
        <v>19</v>
      </c>
      <c r="D171" s="61" t="s">
        <v>20</v>
      </c>
    </row>
    <row r="172" spans="1:4" s="2" customFormat="1" ht="76.5">
      <c r="A172" s="57" t="s">
        <v>39</v>
      </c>
      <c r="B172" s="53" t="s">
        <v>196</v>
      </c>
      <c r="C172" s="75"/>
      <c r="D172" s="76"/>
    </row>
    <row r="173" spans="1:4" s="2" customFormat="1" ht="25.5">
      <c r="A173" s="57" t="s">
        <v>69</v>
      </c>
      <c r="B173" s="53" t="s">
        <v>195</v>
      </c>
      <c r="C173" s="77"/>
      <c r="D173" s="78"/>
    </row>
    <row r="174" spans="1:4" s="2" customFormat="1" ht="40.5">
      <c r="A174" s="57" t="s">
        <v>142</v>
      </c>
      <c r="B174" s="53" t="s">
        <v>190</v>
      </c>
      <c r="C174" s="77"/>
      <c r="D174" s="78"/>
    </row>
    <row r="175" spans="1:4" s="2" customFormat="1" ht="38.25">
      <c r="A175" s="57" t="s">
        <v>168</v>
      </c>
      <c r="B175" s="53" t="s">
        <v>194</v>
      </c>
      <c r="C175" s="77"/>
      <c r="D175" s="78"/>
    </row>
    <row r="176" spans="1:4" s="2" customFormat="1" ht="51">
      <c r="A176" s="57" t="s">
        <v>191</v>
      </c>
      <c r="B176" s="53" t="s">
        <v>193</v>
      </c>
      <c r="C176" s="77"/>
      <c r="D176" s="78"/>
    </row>
    <row r="177" spans="1:4" s="2" customFormat="1" ht="25.5">
      <c r="A177" s="57" t="s">
        <v>144</v>
      </c>
      <c r="B177" s="53" t="s">
        <v>268</v>
      </c>
      <c r="C177" s="77"/>
      <c r="D177" s="78"/>
    </row>
    <row r="178" spans="1:4" s="2" customFormat="1" ht="12.75">
      <c r="A178" s="57" t="s">
        <v>145</v>
      </c>
      <c r="B178" s="53" t="s">
        <v>146</v>
      </c>
      <c r="C178" s="77"/>
      <c r="D178" s="78"/>
    </row>
    <row r="179" spans="1:4" s="2" customFormat="1" ht="20.25" customHeight="1">
      <c r="A179" s="57" t="s">
        <v>192</v>
      </c>
      <c r="B179" s="53" t="s">
        <v>208</v>
      </c>
      <c r="C179" s="79"/>
      <c r="D179" s="78"/>
    </row>
    <row r="180" spans="1:4" s="2" customFormat="1" ht="13.5" thickBot="1">
      <c r="A180" s="62" t="s">
        <v>1</v>
      </c>
      <c r="B180" s="62" t="s">
        <v>218</v>
      </c>
      <c r="C180" s="83"/>
      <c r="D180" s="79"/>
    </row>
    <row r="181" spans="1:4" s="2" customFormat="1" ht="14.25" customHeight="1" thickTop="1">
      <c r="A181" s="16" t="s">
        <v>5</v>
      </c>
      <c r="B181" s="17">
        <v>1</v>
      </c>
      <c r="C181" s="31" t="s">
        <v>21</v>
      </c>
      <c r="D181" s="82"/>
    </row>
    <row r="182" spans="3:4" ht="15">
      <c r="C182" s="32" t="s">
        <v>21</v>
      </c>
      <c r="D182" s="35">
        <f>(B181*D181)</f>
        <v>0</v>
      </c>
    </row>
    <row r="183" spans="1:4" s="1" customFormat="1" ht="15">
      <c r="A183" s="10" t="s">
        <v>32</v>
      </c>
      <c r="B183" s="9"/>
      <c r="C183" s="10"/>
      <c r="D183" s="9"/>
    </row>
    <row r="184" spans="1:4" s="6" customFormat="1" ht="27" customHeight="1">
      <c r="A184" s="8" t="s">
        <v>197</v>
      </c>
      <c r="B184" s="7" t="s">
        <v>0</v>
      </c>
      <c r="C184" s="30" t="s">
        <v>19</v>
      </c>
      <c r="D184" s="29" t="s">
        <v>20</v>
      </c>
    </row>
    <row r="185" spans="1:4" s="2" customFormat="1" ht="25.5">
      <c r="A185" s="13" t="s">
        <v>198</v>
      </c>
      <c r="B185" s="12" t="s">
        <v>199</v>
      </c>
      <c r="C185" s="75"/>
      <c r="D185" s="76"/>
    </row>
    <row r="186" spans="1:4" s="2" customFormat="1" ht="12.75">
      <c r="A186" s="13" t="s">
        <v>55</v>
      </c>
      <c r="B186" s="12" t="s">
        <v>200</v>
      </c>
      <c r="C186" s="77"/>
      <c r="D186" s="78"/>
    </row>
    <row r="187" spans="1:4" s="2" customFormat="1" ht="12.75">
      <c r="A187" s="13" t="s">
        <v>201</v>
      </c>
      <c r="B187" s="12" t="s">
        <v>202</v>
      </c>
      <c r="C187" s="77"/>
      <c r="D187" s="78"/>
    </row>
    <row r="188" spans="1:4" s="2" customFormat="1" ht="12.75">
      <c r="A188" s="13" t="s">
        <v>203</v>
      </c>
      <c r="B188" s="12" t="s">
        <v>204</v>
      </c>
      <c r="C188" s="77"/>
      <c r="D188" s="78"/>
    </row>
    <row r="189" spans="1:4" s="2" customFormat="1" ht="25.5">
      <c r="A189" s="13" t="s">
        <v>205</v>
      </c>
      <c r="B189" s="12" t="s">
        <v>206</v>
      </c>
      <c r="C189" s="77"/>
      <c r="D189" s="78"/>
    </row>
    <row r="190" spans="1:4" s="2" customFormat="1" ht="13.5" thickBot="1">
      <c r="A190" s="28" t="s">
        <v>1</v>
      </c>
      <c r="B190" s="28" t="s">
        <v>218</v>
      </c>
      <c r="C190" s="80"/>
      <c r="D190" s="81"/>
    </row>
    <row r="191" spans="1:4" s="2" customFormat="1" ht="14.25" customHeight="1" thickTop="1">
      <c r="A191" s="16" t="s">
        <v>5</v>
      </c>
      <c r="B191" s="17">
        <v>1</v>
      </c>
      <c r="C191" s="31" t="s">
        <v>21</v>
      </c>
      <c r="D191" s="82"/>
    </row>
    <row r="192" spans="3:4" ht="15">
      <c r="C192" s="32" t="s">
        <v>207</v>
      </c>
      <c r="D192" s="35">
        <f>(B191*D191)</f>
        <v>0</v>
      </c>
    </row>
    <row r="193" spans="1:4" s="1" customFormat="1" ht="15">
      <c r="A193" s="10" t="s">
        <v>33</v>
      </c>
      <c r="B193" s="9"/>
      <c r="C193" s="10"/>
      <c r="D193" s="9"/>
    </row>
    <row r="194" spans="1:4" s="6" customFormat="1" ht="27" customHeight="1">
      <c r="A194" s="48" t="s">
        <v>209</v>
      </c>
      <c r="B194" s="49" t="s">
        <v>0</v>
      </c>
      <c r="C194" s="30" t="s">
        <v>19</v>
      </c>
      <c r="D194" s="29" t="s">
        <v>20</v>
      </c>
    </row>
    <row r="195" spans="1:4" s="2" customFormat="1" ht="12.75">
      <c r="A195" s="43" t="s">
        <v>189</v>
      </c>
      <c r="B195" s="44" t="s">
        <v>210</v>
      </c>
      <c r="C195" s="75"/>
      <c r="D195" s="76"/>
    </row>
    <row r="196" spans="1:4" s="2" customFormat="1" ht="12.75">
      <c r="A196" s="43" t="s">
        <v>211</v>
      </c>
      <c r="B196" s="44" t="s">
        <v>212</v>
      </c>
      <c r="C196" s="77"/>
      <c r="D196" s="78"/>
    </row>
    <row r="197" spans="1:4" s="2" customFormat="1" ht="12.75">
      <c r="A197" s="43" t="s">
        <v>213</v>
      </c>
      <c r="B197" s="44" t="s">
        <v>214</v>
      </c>
      <c r="C197" s="77"/>
      <c r="D197" s="78"/>
    </row>
    <row r="198" spans="1:4" s="2" customFormat="1" ht="12.75">
      <c r="A198" s="43" t="s">
        <v>215</v>
      </c>
      <c r="B198" s="44" t="s">
        <v>216</v>
      </c>
      <c r="C198" s="77"/>
      <c r="D198" s="78"/>
    </row>
    <row r="199" spans="1:4" s="2" customFormat="1" ht="13.5" thickBot="1">
      <c r="A199" s="28" t="s">
        <v>1</v>
      </c>
      <c r="B199" s="28" t="s">
        <v>218</v>
      </c>
      <c r="C199" s="80"/>
      <c r="D199" s="81"/>
    </row>
    <row r="200" spans="1:4" s="2" customFormat="1" ht="14.25" customHeight="1" thickTop="1">
      <c r="A200" s="16" t="s">
        <v>5</v>
      </c>
      <c r="B200" s="17">
        <v>30</v>
      </c>
      <c r="C200" s="31" t="s">
        <v>21</v>
      </c>
      <c r="D200" s="82"/>
    </row>
    <row r="201" spans="3:4" ht="15">
      <c r="C201" s="32" t="s">
        <v>217</v>
      </c>
      <c r="D201" s="35">
        <f>(B200*D200)</f>
        <v>0</v>
      </c>
    </row>
    <row r="202" spans="1:4" s="1" customFormat="1" ht="15">
      <c r="A202" s="10" t="s">
        <v>219</v>
      </c>
      <c r="B202" s="9"/>
      <c r="C202" s="10"/>
      <c r="D202" s="9"/>
    </row>
    <row r="203" spans="1:4" s="6" customFormat="1" ht="27" customHeight="1">
      <c r="A203" s="48" t="s">
        <v>226</v>
      </c>
      <c r="B203" s="49" t="s">
        <v>0</v>
      </c>
      <c r="C203" s="30" t="s">
        <v>19</v>
      </c>
      <c r="D203" s="29" t="s">
        <v>20</v>
      </c>
    </row>
    <row r="204" spans="1:4" s="2" customFormat="1" ht="38.25">
      <c r="A204" s="43" t="s">
        <v>189</v>
      </c>
      <c r="B204" s="44" t="s">
        <v>227</v>
      </c>
      <c r="C204" s="75"/>
      <c r="D204" s="76"/>
    </row>
    <row r="205" spans="1:4" s="2" customFormat="1" ht="12.75">
      <c r="A205" s="43" t="s">
        <v>211</v>
      </c>
      <c r="B205" s="44" t="s">
        <v>228</v>
      </c>
      <c r="C205" s="77"/>
      <c r="D205" s="78"/>
    </row>
    <row r="206" spans="1:4" s="2" customFormat="1" ht="12.75">
      <c r="A206" s="43" t="s">
        <v>229</v>
      </c>
      <c r="B206" s="44" t="s">
        <v>234</v>
      </c>
      <c r="C206" s="77"/>
      <c r="D206" s="78"/>
    </row>
    <row r="207" spans="1:4" s="2" customFormat="1" ht="12.75">
      <c r="A207" s="43" t="s">
        <v>230</v>
      </c>
      <c r="B207" s="44" t="s">
        <v>231</v>
      </c>
      <c r="C207" s="77"/>
      <c r="D207" s="78"/>
    </row>
    <row r="208" spans="1:4" s="2" customFormat="1" ht="12.75">
      <c r="A208" s="43" t="s">
        <v>232</v>
      </c>
      <c r="B208" s="50" t="s">
        <v>233</v>
      </c>
      <c r="C208" s="77"/>
      <c r="D208" s="78"/>
    </row>
    <row r="209" spans="1:4" s="2" customFormat="1" ht="13.5" thickBot="1">
      <c r="A209" s="28" t="s">
        <v>1</v>
      </c>
      <c r="B209" s="28" t="s">
        <v>218</v>
      </c>
      <c r="C209" s="80"/>
      <c r="D209" s="81"/>
    </row>
    <row r="210" spans="1:4" s="2" customFormat="1" ht="14.25" customHeight="1" thickTop="1">
      <c r="A210" s="16" t="s">
        <v>5</v>
      </c>
      <c r="B210" s="17">
        <v>30</v>
      </c>
      <c r="C210" s="31" t="s">
        <v>21</v>
      </c>
      <c r="D210" s="82"/>
    </row>
    <row r="211" spans="3:4" ht="15">
      <c r="C211" s="32" t="s">
        <v>217</v>
      </c>
      <c r="D211" s="35">
        <f>(B210*D210)</f>
        <v>0</v>
      </c>
    </row>
    <row r="212" spans="1:4" s="1" customFormat="1" ht="15">
      <c r="A212" s="10" t="s">
        <v>34</v>
      </c>
      <c r="B212" s="9"/>
      <c r="C212" s="10"/>
      <c r="D212" s="9"/>
    </row>
    <row r="213" spans="1:4" s="6" customFormat="1" ht="27" customHeight="1">
      <c r="A213" s="56" t="s">
        <v>236</v>
      </c>
      <c r="B213" s="55" t="s">
        <v>0</v>
      </c>
      <c r="C213" s="54" t="s">
        <v>19</v>
      </c>
      <c r="D213" s="29" t="s">
        <v>20</v>
      </c>
    </row>
    <row r="214" spans="1:4" s="2" customFormat="1" ht="12.75">
      <c r="A214" s="71" t="s">
        <v>39</v>
      </c>
      <c r="B214" s="53" t="s">
        <v>240</v>
      </c>
      <c r="C214" s="85"/>
      <c r="D214" s="76"/>
    </row>
    <row r="215" spans="1:4" s="2" customFormat="1" ht="25.5">
      <c r="A215" s="71" t="s">
        <v>237</v>
      </c>
      <c r="B215" s="53" t="s">
        <v>235</v>
      </c>
      <c r="C215" s="86"/>
      <c r="D215" s="78"/>
    </row>
    <row r="216" spans="1:4" s="2" customFormat="1" ht="25.5">
      <c r="A216" s="71" t="s">
        <v>238</v>
      </c>
      <c r="B216" s="53" t="s">
        <v>241</v>
      </c>
      <c r="C216" s="86"/>
      <c r="D216" s="78"/>
    </row>
    <row r="217" spans="1:4" s="2" customFormat="1" ht="12.75">
      <c r="A217" s="52" t="s">
        <v>151</v>
      </c>
      <c r="B217" s="51" t="s">
        <v>239</v>
      </c>
      <c r="C217" s="86"/>
      <c r="D217" s="78"/>
    </row>
    <row r="218" spans="1:4" s="2" customFormat="1" ht="13.5" thickBot="1">
      <c r="A218" s="28" t="s">
        <v>1</v>
      </c>
      <c r="B218" s="28" t="s">
        <v>218</v>
      </c>
      <c r="C218" s="87"/>
      <c r="D218" s="81"/>
    </row>
    <row r="219" spans="1:4" s="2" customFormat="1" ht="14.25" customHeight="1" thickTop="1">
      <c r="A219" s="16" t="s">
        <v>5</v>
      </c>
      <c r="B219" s="17">
        <v>5</v>
      </c>
      <c r="C219" s="70" t="s">
        <v>21</v>
      </c>
      <c r="D219" s="82"/>
    </row>
    <row r="220" spans="3:4" ht="15">
      <c r="C220" s="32" t="s">
        <v>244</v>
      </c>
      <c r="D220" s="35">
        <f>(B219*D219)</f>
        <v>0</v>
      </c>
    </row>
    <row r="221" spans="1:4" s="40" customFormat="1" ht="15">
      <c r="A221" s="23" t="s">
        <v>220</v>
      </c>
      <c r="B221" s="37"/>
      <c r="C221" s="38"/>
      <c r="D221" s="39"/>
    </row>
    <row r="222" spans="1:4" ht="15">
      <c r="A222" s="56" t="s">
        <v>242</v>
      </c>
      <c r="B222" s="55" t="s">
        <v>0</v>
      </c>
      <c r="C222" s="54" t="s">
        <v>19</v>
      </c>
      <c r="D222" s="29" t="s">
        <v>20</v>
      </c>
    </row>
    <row r="223" spans="1:4" ht="23.25" customHeight="1">
      <c r="A223" s="71" t="s">
        <v>39</v>
      </c>
      <c r="B223" s="53" t="s">
        <v>240</v>
      </c>
      <c r="C223" s="85"/>
      <c r="D223" s="76"/>
    </row>
    <row r="224" spans="1:4" ht="25.5">
      <c r="A224" s="71" t="s">
        <v>237</v>
      </c>
      <c r="B224" s="53" t="s">
        <v>235</v>
      </c>
      <c r="C224" s="86"/>
      <c r="D224" s="78"/>
    </row>
    <row r="225" spans="1:4" ht="25.5">
      <c r="A225" s="71" t="s">
        <v>238</v>
      </c>
      <c r="B225" s="53" t="s">
        <v>241</v>
      </c>
      <c r="C225" s="86"/>
      <c r="D225" s="78"/>
    </row>
    <row r="226" spans="1:4" ht="15">
      <c r="A226" s="52" t="s">
        <v>151</v>
      </c>
      <c r="B226" s="51" t="s">
        <v>243</v>
      </c>
      <c r="C226" s="86"/>
      <c r="D226" s="78"/>
    </row>
    <row r="227" spans="1:4" ht="15.75" thickBot="1">
      <c r="A227" s="28" t="s">
        <v>1</v>
      </c>
      <c r="B227" s="28" t="s">
        <v>218</v>
      </c>
      <c r="C227" s="87"/>
      <c r="D227" s="81"/>
    </row>
    <row r="228" spans="1:4" ht="15.75" thickTop="1">
      <c r="A228" s="16" t="s">
        <v>5</v>
      </c>
      <c r="B228" s="17">
        <v>10</v>
      </c>
      <c r="C228" s="70" t="s">
        <v>21</v>
      </c>
      <c r="D228" s="82"/>
    </row>
    <row r="229" spans="3:4" ht="15">
      <c r="C229" s="32" t="s">
        <v>120</v>
      </c>
      <c r="D229" s="35">
        <f>(B228*D228)</f>
        <v>0</v>
      </c>
    </row>
    <row r="230" spans="1:4" ht="15">
      <c r="A230" s="10" t="s">
        <v>221</v>
      </c>
      <c r="B230" s="9"/>
      <c r="C230" s="10"/>
      <c r="D230" s="9"/>
    </row>
    <row r="231" spans="1:4" ht="15">
      <c r="A231" s="56" t="s">
        <v>245</v>
      </c>
      <c r="B231" s="55" t="s">
        <v>0</v>
      </c>
      <c r="C231" s="54" t="s">
        <v>19</v>
      </c>
      <c r="D231" s="29" t="s">
        <v>20</v>
      </c>
    </row>
    <row r="232" spans="1:4" ht="15">
      <c r="A232" s="71" t="s">
        <v>39</v>
      </c>
      <c r="B232" s="53" t="s">
        <v>240</v>
      </c>
      <c r="C232" s="85"/>
      <c r="D232" s="76"/>
    </row>
    <row r="233" spans="1:4" ht="25.5">
      <c r="A233" s="71" t="s">
        <v>237</v>
      </c>
      <c r="B233" s="53" t="s">
        <v>235</v>
      </c>
      <c r="C233" s="86"/>
      <c r="D233" s="78"/>
    </row>
    <row r="234" spans="1:4" ht="25.5">
      <c r="A234" s="71" t="s">
        <v>238</v>
      </c>
      <c r="B234" s="53" t="s">
        <v>241</v>
      </c>
      <c r="C234" s="86"/>
      <c r="D234" s="78"/>
    </row>
    <row r="235" spans="1:4" ht="15">
      <c r="A235" s="52" t="s">
        <v>151</v>
      </c>
      <c r="B235" s="51" t="s">
        <v>246</v>
      </c>
      <c r="C235" s="86"/>
      <c r="D235" s="78"/>
    </row>
    <row r="236" spans="1:4" ht="15.75" thickBot="1">
      <c r="A236" s="28" t="s">
        <v>1</v>
      </c>
      <c r="B236" s="28" t="s">
        <v>218</v>
      </c>
      <c r="C236" s="87"/>
      <c r="D236" s="81"/>
    </row>
    <row r="237" spans="1:4" ht="15.75" thickTop="1">
      <c r="A237" s="16" t="s">
        <v>5</v>
      </c>
      <c r="B237" s="17">
        <v>10</v>
      </c>
      <c r="C237" s="70" t="s">
        <v>21</v>
      </c>
      <c r="D237" s="82"/>
    </row>
    <row r="238" spans="3:4" ht="15">
      <c r="C238" s="32" t="s">
        <v>120</v>
      </c>
      <c r="D238" s="35">
        <f>(B237*D237)</f>
        <v>0</v>
      </c>
    </row>
    <row r="239" spans="1:4" ht="15">
      <c r="A239" s="72" t="s">
        <v>222</v>
      </c>
      <c r="B239" s="73"/>
      <c r="C239" s="10"/>
      <c r="D239" s="9"/>
    </row>
    <row r="240" spans="1:4" ht="15">
      <c r="A240" s="56" t="s">
        <v>247</v>
      </c>
      <c r="B240" s="55" t="s">
        <v>0</v>
      </c>
      <c r="C240" s="54" t="s">
        <v>19</v>
      </c>
      <c r="D240" s="29" t="s">
        <v>20</v>
      </c>
    </row>
    <row r="241" spans="1:4" ht="15">
      <c r="A241" s="71" t="s">
        <v>39</v>
      </c>
      <c r="B241" s="53" t="s">
        <v>250</v>
      </c>
      <c r="C241" s="85"/>
      <c r="D241" s="76"/>
    </row>
    <row r="242" spans="1:4" ht="25.5">
      <c r="A242" s="71" t="s">
        <v>237</v>
      </c>
      <c r="B242" s="53" t="s">
        <v>249</v>
      </c>
      <c r="C242" s="86"/>
      <c r="D242" s="78"/>
    </row>
    <row r="243" spans="1:4" ht="25.5">
      <c r="A243" s="71" t="s">
        <v>238</v>
      </c>
      <c r="B243" s="53" t="s">
        <v>241</v>
      </c>
      <c r="C243" s="86"/>
      <c r="D243" s="78"/>
    </row>
    <row r="244" spans="1:4" ht="15">
      <c r="A244" s="52" t="s">
        <v>151</v>
      </c>
      <c r="B244" s="51" t="s">
        <v>248</v>
      </c>
      <c r="C244" s="86"/>
      <c r="D244" s="78"/>
    </row>
    <row r="245" spans="1:4" ht="15.75" thickBot="1">
      <c r="A245" s="28" t="s">
        <v>1</v>
      </c>
      <c r="B245" s="28" t="s">
        <v>218</v>
      </c>
      <c r="C245" s="87"/>
      <c r="D245" s="81"/>
    </row>
    <row r="246" spans="1:4" ht="15.75" thickTop="1">
      <c r="A246" s="16" t="s">
        <v>5</v>
      </c>
      <c r="B246" s="17">
        <v>5</v>
      </c>
      <c r="C246" s="70" t="s">
        <v>21</v>
      </c>
      <c r="D246" s="82"/>
    </row>
    <row r="247" spans="3:4" ht="15">
      <c r="C247" s="32" t="s">
        <v>22</v>
      </c>
      <c r="D247" s="35">
        <f>(B246*D246)</f>
        <v>0</v>
      </c>
    </row>
    <row r="248" spans="1:4" ht="15">
      <c r="A248" s="10" t="s">
        <v>223</v>
      </c>
      <c r="B248" s="9"/>
      <c r="C248" s="10"/>
      <c r="D248" s="9"/>
    </row>
    <row r="249" spans="1:4" ht="15">
      <c r="A249" s="8" t="s">
        <v>251</v>
      </c>
      <c r="B249" s="7" t="s">
        <v>0</v>
      </c>
      <c r="C249" s="30" t="s">
        <v>19</v>
      </c>
      <c r="D249" s="29" t="s">
        <v>20</v>
      </c>
    </row>
    <row r="250" spans="1:4" ht="15">
      <c r="A250" s="13" t="s">
        <v>39</v>
      </c>
      <c r="B250" s="13" t="s">
        <v>252</v>
      </c>
      <c r="C250" s="75"/>
      <c r="D250" s="76"/>
    </row>
    <row r="251" spans="1:4" ht="15">
      <c r="A251" s="13" t="s">
        <v>237</v>
      </c>
      <c r="B251" s="13" t="s">
        <v>256</v>
      </c>
      <c r="C251" s="77"/>
      <c r="D251" s="76"/>
    </row>
    <row r="252" spans="1:4" ht="15">
      <c r="A252" s="13" t="s">
        <v>253</v>
      </c>
      <c r="B252" s="12" t="s">
        <v>254</v>
      </c>
      <c r="C252" s="77"/>
      <c r="D252" s="78"/>
    </row>
    <row r="253" spans="1:4" ht="15">
      <c r="A253" s="13" t="s">
        <v>151</v>
      </c>
      <c r="B253" s="12" t="s">
        <v>255</v>
      </c>
      <c r="C253" s="77"/>
      <c r="D253" s="78"/>
    </row>
    <row r="254" spans="1:4" ht="15.75" thickBot="1">
      <c r="A254" s="28" t="s">
        <v>1</v>
      </c>
      <c r="B254" s="28" t="s">
        <v>218</v>
      </c>
      <c r="C254" s="80"/>
      <c r="D254" s="81"/>
    </row>
    <row r="255" spans="1:4" ht="15.75" thickTop="1">
      <c r="A255" s="16" t="s">
        <v>5</v>
      </c>
      <c r="B255" s="17">
        <v>5</v>
      </c>
      <c r="C255" s="31" t="s">
        <v>21</v>
      </c>
      <c r="D255" s="82"/>
    </row>
    <row r="256" spans="3:4" ht="15">
      <c r="C256" s="32" t="s">
        <v>244</v>
      </c>
      <c r="D256" s="35">
        <f>(B255*D255)</f>
        <v>0</v>
      </c>
    </row>
    <row r="257" spans="1:4" ht="15">
      <c r="A257" s="23" t="s">
        <v>224</v>
      </c>
      <c r="B257" s="37"/>
      <c r="C257" s="38"/>
      <c r="D257" s="39"/>
    </row>
    <row r="258" spans="1:4" ht="15">
      <c r="A258" s="8" t="s">
        <v>257</v>
      </c>
      <c r="B258" s="7" t="s">
        <v>0</v>
      </c>
      <c r="C258" s="30" t="s">
        <v>19</v>
      </c>
      <c r="D258" s="29" t="s">
        <v>20</v>
      </c>
    </row>
    <row r="259" spans="1:4" ht="15">
      <c r="A259" s="13" t="s">
        <v>39</v>
      </c>
      <c r="B259" s="67" t="s">
        <v>258</v>
      </c>
      <c r="C259" s="75"/>
      <c r="D259" s="88"/>
    </row>
    <row r="260" spans="1:4" ht="15">
      <c r="A260" s="13" t="s">
        <v>237</v>
      </c>
      <c r="B260" s="67" t="s">
        <v>256</v>
      </c>
      <c r="C260" s="77"/>
      <c r="D260" s="89"/>
    </row>
    <row r="261" spans="1:4" ht="15">
      <c r="A261" s="13" t="s">
        <v>253</v>
      </c>
      <c r="B261" s="68" t="s">
        <v>254</v>
      </c>
      <c r="C261" s="77"/>
      <c r="D261" s="89"/>
    </row>
    <row r="262" spans="1:4" ht="15">
      <c r="A262" s="13" t="s">
        <v>151</v>
      </c>
      <c r="B262" s="68" t="s">
        <v>255</v>
      </c>
      <c r="C262" s="77"/>
      <c r="D262" s="89"/>
    </row>
    <row r="263" spans="1:4" ht="15.75" thickBot="1">
      <c r="A263" s="62" t="s">
        <v>1</v>
      </c>
      <c r="B263" s="69" t="s">
        <v>218</v>
      </c>
      <c r="C263" s="83"/>
      <c r="D263" s="84"/>
    </row>
    <row r="264" spans="1:4" ht="15.75" thickTop="1">
      <c r="A264" s="16" t="s">
        <v>5</v>
      </c>
      <c r="B264" s="17">
        <v>5</v>
      </c>
      <c r="C264" s="31" t="s">
        <v>21</v>
      </c>
      <c r="D264" s="82"/>
    </row>
    <row r="265" spans="3:4" ht="15">
      <c r="C265" s="32" t="s">
        <v>244</v>
      </c>
      <c r="D265" s="35">
        <f>(B264*D264)</f>
        <v>0</v>
      </c>
    </row>
    <row r="266" spans="1:4" ht="15">
      <c r="A266" s="10" t="s">
        <v>225</v>
      </c>
      <c r="B266" s="9"/>
      <c r="C266" s="10"/>
      <c r="D266" s="9"/>
    </row>
    <row r="267" spans="1:4" ht="15">
      <c r="A267" s="56" t="s">
        <v>259</v>
      </c>
      <c r="B267" s="55" t="s">
        <v>0</v>
      </c>
      <c r="C267" s="54" t="s">
        <v>19</v>
      </c>
      <c r="D267" s="29" t="s">
        <v>20</v>
      </c>
    </row>
    <row r="268" spans="1:4" ht="38.25">
      <c r="A268" s="57" t="s">
        <v>39</v>
      </c>
      <c r="B268" s="58" t="s">
        <v>264</v>
      </c>
      <c r="C268" s="75"/>
      <c r="D268" s="76"/>
    </row>
    <row r="269" spans="1:4" ht="15">
      <c r="A269" s="57" t="s">
        <v>69</v>
      </c>
      <c r="B269" s="58" t="s">
        <v>263</v>
      </c>
      <c r="C269" s="77"/>
      <c r="D269" s="78"/>
    </row>
    <row r="270" spans="1:4" ht="15">
      <c r="A270" s="57" t="s">
        <v>142</v>
      </c>
      <c r="B270" s="58" t="s">
        <v>260</v>
      </c>
      <c r="C270" s="77"/>
      <c r="D270" s="78"/>
    </row>
    <row r="271" spans="1:4" ht="25.5">
      <c r="A271" s="57" t="s">
        <v>168</v>
      </c>
      <c r="B271" s="58" t="s">
        <v>262</v>
      </c>
      <c r="C271" s="77"/>
      <c r="D271" s="78"/>
    </row>
    <row r="272" spans="1:4" ht="25.5">
      <c r="A272" s="57" t="s">
        <v>144</v>
      </c>
      <c r="B272" s="58" t="s">
        <v>261</v>
      </c>
      <c r="C272" s="79"/>
      <c r="D272" s="78"/>
    </row>
    <row r="273" spans="1:4" ht="15.75" thickBot="1">
      <c r="A273" s="66" t="s">
        <v>1</v>
      </c>
      <c r="B273" s="66" t="s">
        <v>218</v>
      </c>
      <c r="C273" s="90"/>
      <c r="D273" s="78"/>
    </row>
    <row r="274" spans="1:4" ht="15.75" thickTop="1">
      <c r="A274" s="63" t="s">
        <v>5</v>
      </c>
      <c r="B274" s="64">
        <v>4</v>
      </c>
      <c r="C274" s="31" t="s">
        <v>21</v>
      </c>
      <c r="D274" s="82"/>
    </row>
    <row r="275" spans="3:4" ht="15">
      <c r="C275" s="32" t="s">
        <v>91</v>
      </c>
      <c r="D275" s="35">
        <f>(B274*D274)</f>
        <v>0</v>
      </c>
    </row>
    <row r="277" spans="3:4" ht="15">
      <c r="C277" s="36" t="s">
        <v>23</v>
      </c>
      <c r="D277" s="35">
        <f>SUM(D26,D34,D44,D58,D73,D88,D100,D109,D120,D130,D140,D154,D169,D182,D192,D201,D211,D220,D229,D238,D247,D256,D265,D275)</f>
        <v>0</v>
      </c>
    </row>
  </sheetData>
  <sheetProtection algorithmName="SHA-512" hashValue="WNVah6QNauKpuoxPAUIRUINqo4z5uh4LOz2RDkh3iBqzrMbhnlXlE7Cmpjo18JFIJIBw4q6iMLrbSubP6KqdFw==" saltValue="lzxq+Rvz+Lq/p6Oq+5lrfA==" spinCount="100000" sheet="1" objects="1" scenarios="1"/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70" r:id="rId1"/>
  <headerFooter>
    <oddHeader>&amp;L&amp;"-,Kurzíva"&amp;9Janáčkova akademie múzických umění v Brně</oddHeader>
    <oddFooter>&amp;C&amp;9&amp;P</oddFooter>
  </headerFooter>
  <rowBreaks count="7" manualBreakCount="7">
    <brk id="44" max="16383" man="1"/>
    <brk id="73" max="16383" man="1"/>
    <brk id="106" max="16383" man="1"/>
    <brk id="140" max="16383" man="1"/>
    <brk id="169" max="16383" man="1"/>
    <brk id="201" max="16383" man="1"/>
    <brk id="2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2021-03-10T10:08:47Z</cp:lastPrinted>
  <dcterms:created xsi:type="dcterms:W3CDTF">2015-04-02T08:33:13Z</dcterms:created>
  <dcterms:modified xsi:type="dcterms:W3CDTF">2021-03-12T11:22:25Z</dcterms:modified>
  <cp:category/>
  <cp:version/>
  <cp:contentType/>
  <cp:contentStatus/>
</cp:coreProperties>
</file>