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840" activeTab="0"/>
  </bookViews>
  <sheets>
    <sheet name="Část 1 PC a notebooky HF a DnO" sheetId="1" r:id="rId1"/>
    <sheet name="Část 2 IT DF + Marta" sheetId="4" r:id="rId2"/>
  </sheets>
  <definedNames>
    <definedName name="_xlnm.Print_Area" localSheetId="1">'Část 2 IT DF + Marta'!$A$1:$D$214</definedName>
  </definedNames>
  <calcPr calcId="191028"/>
  <extLst/>
</workbook>
</file>

<file path=xl/sharedStrings.xml><?xml version="1.0" encoding="utf-8"?>
<sst xmlns="http://schemas.openxmlformats.org/spreadsheetml/2006/main" count="657" uniqueCount="329">
  <si>
    <t>Veřejná zakázka: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</si>
  <si>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</si>
  <si>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</si>
  <si>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</si>
  <si>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</si>
  <si>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</si>
  <si>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</si>
  <si>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</si>
  <si>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</si>
  <si>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Položka č. 1</t>
  </si>
  <si>
    <t>AllInOne PC 23"-24"</t>
  </si>
  <si>
    <t>Požadované technické parametry jsou minimální, není-li uvedeno jinak</t>
  </si>
  <si>
    <t>Nabízený model</t>
  </si>
  <si>
    <t>Technické parametry nabízeného modelu</t>
  </si>
  <si>
    <t>CPU</t>
  </si>
  <si>
    <t xml:space="preserve">Stanice bude osazena procesorem min. 10000 passmark bodu dle http://www.cpubenchmark.net </t>
  </si>
  <si>
    <t>GPU</t>
  </si>
  <si>
    <t>integrovaná na MB nebo v CPU
výstup min. 1xHDMI (v případě jiného grafického výstupu s redukcí na HDMI)</t>
  </si>
  <si>
    <t>RAM</t>
  </si>
  <si>
    <t>Úložiště</t>
  </si>
  <si>
    <t>Monitor</t>
  </si>
  <si>
    <t>Čtečka karet</t>
  </si>
  <si>
    <t>podpora min. SD (SD, SDHC, SDXC)</t>
  </si>
  <si>
    <t>Konektivita</t>
  </si>
  <si>
    <t>Wifi ac, Bluetooth 5
RJ-45
min 5x USB 3 z toho min. 1x USB-C  
kombinovaný konektor sluchátek/mikrofonu</t>
  </si>
  <si>
    <t>Mechanika</t>
  </si>
  <si>
    <t>DVD±RW</t>
  </si>
  <si>
    <t>Operační systém</t>
  </si>
  <si>
    <t>Windows</t>
  </si>
  <si>
    <t>Příslušenství</t>
  </si>
  <si>
    <t>USB klávesnice a myš</t>
  </si>
  <si>
    <t>Záruka</t>
  </si>
  <si>
    <t>Počet ks</t>
  </si>
  <si>
    <t>Cena za 1 ks (v Kč bez DPH)</t>
  </si>
  <si>
    <t>Cena za 8 ks (v Kč bez DPH)</t>
  </si>
  <si>
    <t>Položka č. 2</t>
  </si>
  <si>
    <t>Notebook konvertibilní 2v1 13"-14"</t>
  </si>
  <si>
    <t>integrovaná na MB nebo v CPU
výstup min. 1xHDMI</t>
  </si>
  <si>
    <t>M.2 NVMe SSD min. 500 GB
volný slot na druhý M.2 disk/ LTE modem</t>
  </si>
  <si>
    <t>dotykový s min FullHD rozlišením
300nits
IPS technologie</t>
  </si>
  <si>
    <t>podpora min. micro SD (SD, SDHC, SDXC)</t>
  </si>
  <si>
    <t>Wifi 6, Bluetooth 5
2x USB-C Gen 2 z toho min. 1x Thunderbolt (40 Gbit/s), oba s podporou PD 3.0 and DP 1.4
2x USB-A Gen 1
HDMI výstup
kombinovaný konektor sluchátek/mikrofonu</t>
  </si>
  <si>
    <t>Klávesnice</t>
  </si>
  <si>
    <t>podsvícená</t>
  </si>
  <si>
    <t>Materiál</t>
  </si>
  <si>
    <t>kov/hliníkové šasi</t>
  </si>
  <si>
    <t>Hmotnost</t>
  </si>
  <si>
    <t>max. 1,5 kg</t>
  </si>
  <si>
    <t>Cena za 2 ks (v Kč bez DPH)</t>
  </si>
  <si>
    <t>Položka č. 3</t>
  </si>
  <si>
    <t>24 měsíců</t>
  </si>
  <si>
    <t>Položka č. 4</t>
  </si>
  <si>
    <t>Sekvenční DAW</t>
  </si>
  <si>
    <t>Cubase Pro 11 EDU, trvalá licence vč. USB klíče</t>
  </si>
  <si>
    <t>Položka č. 5</t>
  </si>
  <si>
    <t>Video software</t>
  </si>
  <si>
    <t>DaVinci Resolve Studio 17, trvalá licence vč. USB klíče</t>
  </si>
  <si>
    <t>1TB PCIe Gen 4 NVMe SSD, s možností rozšíření - druhý slot M.2/SATA</t>
  </si>
  <si>
    <t>Wifi 6, Bluetooth 5
4x USB 3 z toho min 1x USB-C s podporou Thunderbolt 40Gb/s
HDMI výstup
kombinovaný konektor sluchátek/mikrofonu</t>
  </si>
  <si>
    <t>min QHD rozlišení
Obnovovací frekvence 165 Hz
Matný povrch
IPS technologie</t>
  </si>
  <si>
    <t>max. 2,5 kg</t>
  </si>
  <si>
    <t>16GB, s možností upgradu na 32GB (SODIMM slot)</t>
  </si>
  <si>
    <t>16GB, s možností upgrade na 32GB (SODIMM slot)</t>
  </si>
  <si>
    <t>8GB, s možností upgradu na 32GB (SODIMM slot)</t>
  </si>
  <si>
    <t>M.2 NVMe SSD min. 250 GB
volný slot na druhý disk 2,5"/M.2</t>
  </si>
  <si>
    <t>Položka č. 6</t>
  </si>
  <si>
    <t>Položka č. 7</t>
  </si>
  <si>
    <t>Položka č. 8</t>
  </si>
  <si>
    <t>Notebook 14"</t>
  </si>
  <si>
    <t>integrovaná na MB nebo v CPU; výstup min. 1xHDMI</t>
  </si>
  <si>
    <t>8GB, s možností upgrade na 32GB (SODIMM slot)</t>
  </si>
  <si>
    <t>FullHD rozlišení
Jas 400 nits
Matný povrch
IPS technologie</t>
  </si>
  <si>
    <t>Wifi 6, Bluetooth 5
4x USB 3 z toho min 1x USB-C s podporou Thunderbolt 40Gb/s
HDMI výstup
RJ45 GLAN
kombinovaný konektor sluchátek/mikrofonu</t>
  </si>
  <si>
    <t>256GB PCIe NVMe SSD</t>
  </si>
  <si>
    <t xml:space="preserve">Ostatní </t>
  </si>
  <si>
    <t>Dokovací stanice Thunderbolt</t>
  </si>
  <si>
    <t>5x USB 3
2x Thunderbolt 3 - 1x připojení notebooku, 1x volný
3x Grafický výstup, z toho minimálně 2x digitální - HDMI/DisplayPort
1x Gigabit Ethernet
kombinovaný konektor sluchátek/mikrofonu</t>
  </si>
  <si>
    <r>
      <rPr>
        <b/>
        <sz val="10"/>
        <color theme="1"/>
        <rFont val="Calibri"/>
        <family val="2"/>
        <scheme val="minor"/>
      </rPr>
      <t>Položka musí být kompatibilní s položkou č. 6 s možností zapnutí/vypnutí notebooku</t>
    </r>
    <r>
      <rPr>
        <sz val="10"/>
        <color theme="1"/>
        <rFont val="Calibri"/>
        <family val="2"/>
        <scheme val="minor"/>
      </rPr>
      <t xml:space="preserve">
Součástí napájecí adaptér min. 120W</t>
    </r>
  </si>
  <si>
    <t>Monitor 23-24"</t>
  </si>
  <si>
    <t>QHD rozlišení
matný povrch
IPS technologie s LED podsvícením
Rovná konstrukce</t>
  </si>
  <si>
    <t>Cena za 6 ks (v Kč bez DPH)</t>
  </si>
  <si>
    <t>2x video vstup z toho min. 1x digitální (HDMI/DP)</t>
  </si>
  <si>
    <t>Nastavitelná výška, funkce pivot
Flicker-free technologie
Filtr modrého světla 
VESA uchycení</t>
  </si>
  <si>
    <t>min FullHD rozlišení
matný/antireflexní
IPS technologie
výškově stavitelný</t>
  </si>
  <si>
    <t>Notebook multimediální 14-16"</t>
  </si>
  <si>
    <t>integrovaná na MB nebo v CPU; výstup min. 1xHDMI
dedikovaná s vlastní grafickou pamětí min. 8GB  s podporou RayTracing - skóre passmark alespoň 20000 podle https://www.videocardbenchmark.net/</t>
  </si>
  <si>
    <t>dotykový stylus, polstrovaný/neoprenový obal na přenášení</t>
  </si>
  <si>
    <t xml:space="preserve">Notebook bude osazen procesorem min. 21000 passmark bodu dle http://www.cpubenchmark.net </t>
  </si>
  <si>
    <t xml:space="preserve">Notebook bude osazen procesorem min. 10000 passmark bodu dle http://www.cpubenchmark.net </t>
  </si>
  <si>
    <t>brašna na přenášení, RJ45 GLAN USB adaptér ( v případě, že není integrován do notebooku)</t>
  </si>
  <si>
    <t>Konkrétní produkt je specifikován z důvodu návaznosti na škole již používaného software a jedná se o jeho rozšíření na nové multimediální pracovní stanice</t>
  </si>
  <si>
    <t xml:space="preserve">Příloha č. 1: Technická specifikace zařízení a cenová kalkulace </t>
  </si>
  <si>
    <t>Celkem z IP bez DPH</t>
  </si>
  <si>
    <t>Cena za 3 kusy (Kč bez DPH)</t>
  </si>
  <si>
    <t>Cena za 1 kus (Kč bez DPH)</t>
  </si>
  <si>
    <t>min. 24 měsíců</t>
  </si>
  <si>
    <t>max. 2 kg</t>
  </si>
  <si>
    <t>4-článková Li-ion (54 Wh)(výdrž min. 8 hod.)</t>
  </si>
  <si>
    <t>Baterie</t>
  </si>
  <si>
    <t>Windows 10</t>
  </si>
  <si>
    <t>Numerická klávesnice, podsvícení klávesnice, čtečka paměťových karet, Web kamera HD, integrovaný mikrofon, integrované stereofonní reproduktory.</t>
  </si>
  <si>
    <t>Další funkce</t>
  </si>
  <si>
    <t>min. 2x USB 2x 3.0/3.1 Gen 1,Type-A, min. 1x Type-C (DP, Power delivery); HDMI; kombinovaný konektor sluchátek/mikrofonu, RJ-45 LAN, WI-FI (802.11ac), Bleutooth 5.0</t>
  </si>
  <si>
    <t>SSD min. 512 GB</t>
  </si>
  <si>
    <t>min. 16 GB RAM, 3200 MHz, DDR 4</t>
  </si>
  <si>
    <t>Operační paměť RAM</t>
  </si>
  <si>
    <t xml:space="preserve">min. 16000 passmark bodu dle: https://www.cpubenchmark.net/ </t>
  </si>
  <si>
    <t>úhlopříčka min 15,6“; rozlišení min. 1920 x 1080 (Full HD); matný IPS displej; integrovaná grafická karta.</t>
  </si>
  <si>
    <t>Displej/ Grafika</t>
  </si>
  <si>
    <t>Výkonný kancelářský notebook s plynulým multitaskingem i pro náročnější aplikace.</t>
  </si>
  <si>
    <t>Popis</t>
  </si>
  <si>
    <t>Požadované technické parametry</t>
  </si>
  <si>
    <t>Kancelářský notebook 15“</t>
  </si>
  <si>
    <t>Položka č. 14</t>
  </si>
  <si>
    <t>nepřesahuje 1,3 kg</t>
  </si>
  <si>
    <t>Wi‑Fi 802.11ac; kompatibilní se specifikacemi IEEE 802.11a/b/g/n/ac, Bluetooth 5.0</t>
  </si>
  <si>
    <t>Bezdrátová konektivita</t>
  </si>
  <si>
    <t>Lithium-polymerová (Li-Po); výdrž až 15 hod. bezdrátového prohlížení webu; až 18 hod. přehrávání filmů</t>
  </si>
  <si>
    <t>Stereo reproduktory s vysokým dynamickým rozsahem, tři mikrofony a 3,5mm sluchátkový výstup.</t>
  </si>
  <si>
    <t>Zvuk</t>
  </si>
  <si>
    <t>FaceTime HD s rozlišením 720p</t>
  </si>
  <si>
    <t>Integrovaná kamera</t>
  </si>
  <si>
    <t>Podsvícená klávesnice plné velikosti: 79 (ISO) kláves CZ včetně včetně 12-ti funkčních kláves a 4 kláves se šipkami, Snímač Touch ID, Snímač okolního osvětlení, Force Touch trackpad na přesné ovládání kurzoru a rozpoznávání přítlaku - podporuje přitlačení, zrychlovače, kreslení s přítlakem a Multi‑Touch gesta.</t>
  </si>
  <si>
    <t>Klávesnice a trackpad</t>
  </si>
  <si>
    <t>Min 2 porty Thunderbolt 3 (USB‑C) s podporou pro: nabíjení, DisplayPort, Thunderbolt (až 40 Gb/s), USB 3.1 generace 2 (až 10 Gb/s). Pro zachování přímého propojení s již na škole existujícím HW.</t>
  </si>
  <si>
    <t>Nabíjení a rozšíření</t>
  </si>
  <si>
    <t>Min. 512 GB flashové úložiště (SSD)</t>
  </si>
  <si>
    <t>Min. 16 GB RAM DDR4</t>
  </si>
  <si>
    <t>RAM počítače</t>
  </si>
  <si>
    <t>min. 14500 passmark bodu dle http://www.cpubenchmark.net.</t>
  </si>
  <si>
    <t>min. 13,3 palcový (úhlopříčně) displej s LED podsvícením a technologií IPS; nativní rozlišení 2560 × 1600 při 227 pixelech na palec s podporou miliónů barev (lesklý)
Podporovaná škálovaná rozlišení: 1680 × 1050, 1440 × 900, 1024 × 640. Jas min. 400 nitů. Široký barevný gamut (P3).
Technologie True Tone</t>
  </si>
  <si>
    <t>Grafika</t>
  </si>
  <si>
    <t>Mutimediální notebook 13“ s možností přímé práce v operačních systémech Mac OS, MS Windows 10 Pro, Linux, navazující na již na škole existující programové vybavení, zaměnitelný s již na škole existujícím odpovídajícím SW a HW i v náhradních dílech (periferie, napájení, SSD, ovládací prvky,…)</t>
  </si>
  <si>
    <t>Notebook 13"</t>
  </si>
  <si>
    <t>Položka č. 13</t>
  </si>
  <si>
    <t>Celkem  z fin. prostředků NPO bez DPH</t>
  </si>
  <si>
    <t>13,3 palcový (úhlopříčně) displej s LED podsvícením a technologií IPS; nativní rozlišení 2560 × 1600 při 227 pixelech na palec s podporou miliónů barev (lesklý)
Podporovaná škálovaná rozlišení: 1680 × 1050, 1440 × 900, 1024 × 640. Jas min. 400 nitů. Široký barevný gamut (P3).
Technologie True Tone</t>
  </si>
  <si>
    <t>Multimediální notebook 13"</t>
  </si>
  <si>
    <t>Položka č. 12</t>
  </si>
  <si>
    <t>Max. 2,3 kg</t>
  </si>
  <si>
    <t>Vestavěná Lithium-polymerová baterie s kapacitou min. 100 Wh, pro zachování kompatibility 140W USB-C napájecí adaptéru</t>
  </si>
  <si>
    <t>Baterie, napájení</t>
  </si>
  <si>
    <t>Česká podsvícená klávesnice. Touch Bar, snímač Touch ID, snímač okolního osvětlení. Force Touch trackpad na přesné ovládání kurzoru a rozpoznávání přítlaku, podpora přehrávání zvuku Dolby Atmos se soustavou tří mikrofonů se směrovým formováním paprsku, 3,5mm sluchátkový výstup</t>
  </si>
  <si>
    <t>Nativní použití Mac OS X, MS Windows, Linux.</t>
  </si>
  <si>
    <t>Min. tři porty Thunderbolt 4 (s přenosovou rychlostí až 40 Gb/s), Wi‑Fi 6 802.11ax, Kompatibilní se specifikacemi IEEE 802.11a/b/g/n/ac, Bluetooth 5.0, minimálně 1x slot na kartu SDXC, 1x port HDMI</t>
  </si>
  <si>
    <t>SSD min. 8 TB.</t>
  </si>
  <si>
    <t>Minimálně podporované formáty AAC, MP3, Apple Lossless, FLAC, Dolby Digital, Dolby Digital Plus a Dolby Atmos</t>
  </si>
  <si>
    <t>Přehrávání zvuku</t>
  </si>
  <si>
    <t>Minimálně HEVC, H.264 a ProRes  HDR s Dolby Vision, HDR10 a HLG</t>
  </si>
  <si>
    <t>Podporované formáty videa</t>
  </si>
  <si>
    <t>Notebook musí podporovat hardware akceleraci kodeků H.264, HEVC, ProRes a ProRes RAW, engine na dekódování videa, min. dva enginy na kódování videa, min. dva enginy na kódování a dekódování ProResu</t>
  </si>
  <si>
    <t>Mediální engine</t>
  </si>
  <si>
    <t>Min. 64 GB RAM s propustností min. 400 GB/s</t>
  </si>
  <si>
    <t>Úhlopříčka min. 16“; displej s LED podsvícením a technologií IPS; minimální rozlišení 3456 × 2234 px při 254 pixelech na palec s podporou miliónů barev. Jas min. 1000 nitů, široký barevný gamut (P3)</t>
  </si>
  <si>
    <t>Výkonný multimediální notebook umožňující postprodukci audiovizuálních souborů, grafických souborů včetně multimediálního obsahu, vše ve vysokém rozlišení, s možností nativně pracovat v operačních systémech Mac OS X, MS Windows, Linux. Kompatibilní s již na škole existujícím uživatelským SW, programovým vybavením (Avid Media Composer, Final Cut Pro X) ve kterém probíhá výuka.</t>
  </si>
  <si>
    <r>
      <rPr>
        <b/>
        <sz val="11"/>
        <color indexed="8"/>
        <rFont val="Calibri"/>
        <family val="2"/>
      </rPr>
      <t>Požadované technické parametry jsou minimální, není-li uvedeno jinak</t>
    </r>
  </si>
  <si>
    <t>Notebook</t>
  </si>
  <si>
    <t>Položka č. 11</t>
  </si>
  <si>
    <t>Cena za 2 ks (Kč bez DPH)</t>
  </si>
  <si>
    <t>Cena za 1 ks (Kč bez DPH)</t>
  </si>
  <si>
    <t>alespoň 4K 60Hz (odpovídá HDMI 2.0)</t>
  </si>
  <si>
    <t>Podporovaný formát videa</t>
  </si>
  <si>
    <t>1x Displayport (M), 1x HDMI (F)</t>
  </si>
  <si>
    <t>Rozhraní</t>
  </si>
  <si>
    <t>Převodník z Displayport na HDMI</t>
  </si>
  <si>
    <t>Upřesnění požadovaných parametrů</t>
  </si>
  <si>
    <t>Převodník Displayport na HDMI</t>
  </si>
  <si>
    <t>Položka č. 10</t>
  </si>
  <si>
    <t>minimálně 1Gb/s</t>
  </si>
  <si>
    <t>Přenosová rychlost</t>
  </si>
  <si>
    <t>1x USB-A, 1x RJ-45</t>
  </si>
  <si>
    <t>Externí síťová karta pro umožnění komunikace notebooku a PC ve více sítích současně</t>
  </si>
  <si>
    <t>USB síťová karta</t>
  </si>
  <si>
    <t>Položka č. 9</t>
  </si>
  <si>
    <t>udávaná rychlost zápisu alespoň 500MB/s, formát 2.5"</t>
  </si>
  <si>
    <t>Vlasntosti</t>
  </si>
  <si>
    <t>SATA III</t>
  </si>
  <si>
    <t>alespoň 1000GB</t>
  </si>
  <si>
    <t>Kapacita</t>
  </si>
  <si>
    <t>Interní SSD disk pro nahrazení klasického HDD v zařízení Tricaster Mini</t>
  </si>
  <si>
    <t>SSD disk pro Tricaster Mini</t>
  </si>
  <si>
    <t>integrovaná dvojice mikrofonů s redukcí šumu, autofocus, zorné pole 78°</t>
  </si>
  <si>
    <t>USB 2.0</t>
  </si>
  <si>
    <t>15Mpx</t>
  </si>
  <si>
    <t>Rozlišení fotografií</t>
  </si>
  <si>
    <t>alespoň 1080p30</t>
  </si>
  <si>
    <t>Formát videa</t>
  </si>
  <si>
    <t>Webkamera sloužící k záznamu přednášejícího pro účely videokonferencí a výuky</t>
  </si>
  <si>
    <t>Webkamera</t>
  </si>
  <si>
    <t>Součástí dodávky bude podsvícená klávesnice s numerickou sekcí s rozhraním USB a myš s alespoň šesti tlačítky a rozhraním USB</t>
  </si>
  <si>
    <t xml:space="preserve">PC sestava bude dodaná v sestaveném a plně funkčním stavu  s dokončenou instalací systému Windows 11 Pro </t>
  </si>
  <si>
    <t>Dodávka</t>
  </si>
  <si>
    <t>Windows 11 Pro</t>
  </si>
  <si>
    <t>skříň umožňující instalaci základní desky formátu ATX a všech ostatních zvolených komponent bez nutnosti mechanické modifikace skříňě</t>
  </si>
  <si>
    <t>Skříň</t>
  </si>
  <si>
    <t>alespoň 750W, odpojitelné kabely, umožňující napájení všech ostatních zvolených komponent</t>
  </si>
  <si>
    <t>Zdroj</t>
  </si>
  <si>
    <t>alespoň 4TB, velikost 3.5"</t>
  </si>
  <si>
    <t>HDD</t>
  </si>
  <si>
    <t>NVMe SSD 1000GB nebo větší s rychlostí zápisu alespoň 3000MB/s</t>
  </si>
  <si>
    <t>SSD</t>
  </si>
  <si>
    <t>vlastní paměť alespoň 8GB GDDR6, podpora hardwarového dekódování kodeku AV1, celkem alespoň 4x video výstup, skóre passmark alespoň 16900 podle https://www.videocardbenchmark.net/</t>
  </si>
  <si>
    <t>Grafická karta</t>
  </si>
  <si>
    <t>alespoň 1xUSB 3.2 Gen 2x2, WiFi, formát ATX, alespoň čtyři sloty na RAM DDR4, minimálně jeden m.2 slot na NVMe SSD</t>
  </si>
  <si>
    <t>Základní deska</t>
  </si>
  <si>
    <t>alespoň 2x16GB DDR4 alespoň 3600MHz</t>
  </si>
  <si>
    <t>Operační paměť</t>
  </si>
  <si>
    <t xml:space="preserve">Vzduchový chladič kompatibilní se socketem zvoleného procesoru a vnitřními rozměry zvolené skříně, TDP alespoň 180W </t>
  </si>
  <si>
    <t>Chladič procesoru</t>
  </si>
  <si>
    <t>Procesor</t>
  </si>
  <si>
    <t>PC sestava sloužící k postprodukci audiovizuálních záznamů a zpracování audiovizuálního obsahu inscenací a jiných produkcí. Předpokládá se její sestavení z dílčích komponent.</t>
  </si>
  <si>
    <t>PC sestava</t>
  </si>
  <si>
    <t>alespoň 1000MB/s</t>
  </si>
  <si>
    <t>Udávaná rychlost zápisu</t>
  </si>
  <si>
    <t>Tělo disku z větší části kovové, nikoliv plastové nebo pogumované</t>
  </si>
  <si>
    <t>Vlastnosti</t>
  </si>
  <si>
    <t>NVMe</t>
  </si>
  <si>
    <t>Vnitřní rozhraní</t>
  </si>
  <si>
    <t>alespoň 2000GB</t>
  </si>
  <si>
    <t>USB-C 3.2 Gen 2x2</t>
  </si>
  <si>
    <t>Konektor</t>
  </si>
  <si>
    <t>Externí SSD disk sloužící k nahrávání záznamů přímo z fotoaparátu</t>
  </si>
  <si>
    <t>Externí SSD disk</t>
  </si>
  <si>
    <t>alespoň 1x HDMI, alespoň 1x Displayport</t>
  </si>
  <si>
    <t>alespoň 95%</t>
  </si>
  <si>
    <t>Pokrytí barevného spektra DCI-P3</t>
  </si>
  <si>
    <t>alespoň 1200:1</t>
  </si>
  <si>
    <t>Kontrastní poměr</t>
  </si>
  <si>
    <t>ne</t>
  </si>
  <si>
    <t>Zakřivení</t>
  </si>
  <si>
    <t>splňuje DisplayHDR 400 nebo vyšší</t>
  </si>
  <si>
    <t>HDR standard</t>
  </si>
  <si>
    <t>alespoň 3840x2160</t>
  </si>
  <si>
    <t>Rozlišení panelu</t>
  </si>
  <si>
    <t>27"</t>
  </si>
  <si>
    <t>Úhlopříčka panelu</t>
  </si>
  <si>
    <t>IPS nebo VA nebo OLED</t>
  </si>
  <si>
    <t>Typ panelu</t>
  </si>
  <si>
    <t>Monitor s přesnou reprodukcí barev</t>
  </si>
  <si>
    <t>4x10m, 2x20m 3x30m</t>
  </si>
  <si>
    <t>Délky CAT6a kabelů</t>
  </si>
  <si>
    <t>Splňující třídu CAT6a, koncovky RJ-45</t>
  </si>
  <si>
    <t>Požadavky CAT6a kabelů</t>
  </si>
  <si>
    <t>Sada CAT6 kabelů umožňující propojení zařízení v rámci NDI sítě</t>
  </si>
  <si>
    <t>CAT 6A kabely</t>
  </si>
  <si>
    <t>dotykový</t>
  </si>
  <si>
    <t>Vlastnosti panelu</t>
  </si>
  <si>
    <t>alespoň 1x HDMI</t>
  </si>
  <si>
    <r>
      <t>alespoň 250 cd/m</t>
    </r>
    <r>
      <rPr>
        <vertAlign val="superscript"/>
        <sz val="10"/>
        <rFont val="Calibri"/>
        <family val="2"/>
        <scheme val="minor"/>
      </rPr>
      <t>2</t>
    </r>
  </si>
  <si>
    <t>Jas</t>
  </si>
  <si>
    <t>alespoň 1:1000</t>
  </si>
  <si>
    <t>21,5"</t>
  </si>
  <si>
    <t>IPS nebo OLED</t>
  </si>
  <si>
    <t>Technologie panelu</t>
  </si>
  <si>
    <t>alespoň 1920x1080</t>
  </si>
  <si>
    <t>rozlišení</t>
  </si>
  <si>
    <t>Dotykový monitor sloužící k ovládání software pro živé odbavení videa</t>
  </si>
  <si>
    <t>Dotykový monitor</t>
  </si>
  <si>
    <t>součástí dodávky bude brašna na notebook velikosti odpovídající úhlopříčce zvoleného notebooku</t>
  </si>
  <si>
    <t>podsvícená klávesnice</t>
  </si>
  <si>
    <t>Výbava</t>
  </si>
  <si>
    <t>alespoň 1xThunderbolt 4, WIFI 6E, alespoň 1x HDMI 2.1, alespoň 3xUSB 3.2 Gen 1 type-A, alespoň 1x Ethernet, alespoň 2xUSB-C 3.2 Gen 2</t>
  </si>
  <si>
    <t>SSD, min. 1000 GB</t>
  </si>
  <si>
    <t xml:space="preserve">Úložiště </t>
  </si>
  <si>
    <t>vlastní paměť alespoň 6GB, TGP alespoň 130W, skóre passmark alespoň 12600 podle https://www.videocardbenchmark.net/</t>
  </si>
  <si>
    <t>Čip grafické karty</t>
  </si>
  <si>
    <t>alespoň 16GB DDR5</t>
  </si>
  <si>
    <t>2560x1440 nebo 2560×1600</t>
  </si>
  <si>
    <t>Rozlišení displeje</t>
  </si>
  <si>
    <t>více než 14", méně než 17"</t>
  </si>
  <si>
    <t>Velikost displeje</t>
  </si>
  <si>
    <t>Notebook pro odbavení videoobsahu během divadelních představení a jiných produkcí pomocí software pro živé odbavení videa.</t>
  </si>
  <si>
    <t>Notebook pro odbavení videí</t>
  </si>
  <si>
    <t>Následující položky č. 13 a 14 budou financovány z institucionálního příspěvku MŠMT (IP):</t>
  </si>
  <si>
    <t>Cena za část 2 celkem bez DPH</t>
  </si>
  <si>
    <t>"Pracovní stanice, notebooky a tablety finacované z NPO (2022) - část 2: IT vybavení DF a Studia Marta"</t>
  </si>
  <si>
    <t>TDP 45W, skóre passmark alespoň 22500 dle https://www.cpubenchmark.net/</t>
  </si>
  <si>
    <t>skóre passmark alespoň 31500 dle https://www.cpubenchmark.net/</t>
  </si>
  <si>
    <t xml:space="preserve"> Nezbytný pro přímo portované aplikace ve kterých probíhá výuka. Procesor min. 22000 passmark bodu dle .. http://www.cpubenchmark.net </t>
  </si>
  <si>
    <t>Typ úložiště</t>
  </si>
  <si>
    <t>Počet pozic pro disky</t>
  </si>
  <si>
    <t>Instalovaná kapacita</t>
  </si>
  <si>
    <t>Maximální podporovaná kapacita</t>
  </si>
  <si>
    <t>Podporované typy RAID</t>
  </si>
  <si>
    <t>Diskové pole 24 TB</t>
  </si>
  <si>
    <t>Displej</t>
  </si>
  <si>
    <t>Další parametry</t>
  </si>
  <si>
    <t>Hmotnost bez podstavce</t>
  </si>
  <si>
    <t>Led televize s úhlopříčkou 75"</t>
  </si>
  <si>
    <t>úhlopříčka 75", rozlišení 3840 x 2160 px, obnovovací frekvence min 50Hz</t>
  </si>
  <si>
    <t>Miracast, min 4 x HDMI, verze hdmi min 2.0, LAN, WIFI</t>
  </si>
  <si>
    <t>HDD 3.5"</t>
  </si>
  <si>
    <t>max. 37 kg</t>
  </si>
  <si>
    <t>max. spotřeba 111 W, max. spotřeba při HDR 191 W</t>
  </si>
  <si>
    <t>LED TV 75"</t>
  </si>
  <si>
    <t>Stojan na tv</t>
  </si>
  <si>
    <t>Komaptibilita</t>
  </si>
  <si>
    <t>Pojízdný stojan pro TV o úhlopříčce 75"</t>
  </si>
  <si>
    <t>Videokonferenční systém</t>
  </si>
  <si>
    <t xml:space="preserve">pojízdný, odkládací police, možnost uchycení konferenčního setu, černá barva </t>
  </si>
  <si>
    <t>Typ produktu:</t>
  </si>
  <si>
    <t>konferenční systém audio a video do středně velkých místností, který obsahuje kameru, reproduktory a mikrofon</t>
  </si>
  <si>
    <t>Optimální počet osob:</t>
  </si>
  <si>
    <t>Dosah mikrofonu</t>
  </si>
  <si>
    <t xml:space="preserve"> až 7,6 m</t>
  </si>
  <si>
    <t xml:space="preserve">Kompatibilní software: </t>
  </si>
  <si>
    <t>8x8 Meeting Rooms, Microsoft Teams, Zoom, GoToRoom, Poly OS, RingCentral Rooms, StarLeaf, GoToMeeting</t>
  </si>
  <si>
    <t>Zorné pole</t>
  </si>
  <si>
    <t>Kamera</t>
  </si>
  <si>
    <t xml:space="preserve"> 2 x USB-A (3.0), 1x USB-C, Bluetooth 5.0, WiFi 802.11a/b/g/n/ac (MIMO) Multi-channel Concurrency, HDMI 1 x in / 2 x out, 1 x 3.5mm jack, 1x 3.5 mm line-out, 1x 10/100/1G ethernet</t>
  </si>
  <si>
    <t xml:space="preserve">Bezdrátové funkce: </t>
  </si>
  <si>
    <t>Apple AirPlay, Miracast</t>
  </si>
  <si>
    <t>Funkce:</t>
  </si>
  <si>
    <t>Funkce tabletu pro ovládání:</t>
  </si>
  <si>
    <t xml:space="preserve"> integrovaný kalendář pro účast na hovoru jediným dotykem</t>
  </si>
  <si>
    <t xml:space="preserve"> jednoduché sdílení obsahu, nastavení kamery a změna uživatelského rozložení</t>
  </si>
  <si>
    <t xml:space="preserve"> kapacitní dotykový senzor s podporou Multi Touch</t>
  </si>
  <si>
    <t xml:space="preserve"> propojení s konferenční jednotkou pouze jediným kabelem, který zajišťuje ovládání i napájení</t>
  </si>
  <si>
    <t xml:space="preserve"> velikost min. 8” </t>
  </si>
  <si>
    <t>až 108 TB</t>
  </si>
  <si>
    <t>2x Thunderbolt™ 3,  1x USB 3.1</t>
  </si>
  <si>
    <t>24 TB</t>
  </si>
  <si>
    <t>0/1/5/6/10/50/60</t>
  </si>
  <si>
    <t>až 120°</t>
  </si>
  <si>
    <t>maximální rozlišení  4K při 30 snímcích za sekundu</t>
  </si>
  <si>
    <t>integrovaný reproduktor, automatická registrace lidí, sledování mluvčího, potlačení echa a šumu, integrovaný mikrofon</t>
  </si>
  <si>
    <t>Cena za část 1 celkem bez DPH</t>
  </si>
  <si>
    <t>"Pracovní stanice, notebooky a tablety finacované z NPO (2022) - část 1: PC, notebooky, diskové pole a mobilní videokonference pro HF a DnO"</t>
  </si>
  <si>
    <t>zajištěná kompatibilita s položkami č. 10 LED TV 75" a č. 12 Videokonferenční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</si>
</sst>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Verdana"/>
      <family val="2"/>
    </font>
    <font>
      <b/>
      <sz val="16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i/>
      <sz val="1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vertAlign val="superscript"/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Protection="0">
      <alignment/>
    </xf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/>
    <xf numFmtId="0" fontId="2" fillId="0" borderId="3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4" fontId="18" fillId="7" borderId="1" xfId="0" applyNumberFormat="1" applyFont="1" applyFill="1" applyBorder="1" applyAlignment="1">
      <alignment horizontal="center" vertical="center"/>
    </xf>
    <xf numFmtId="164" fontId="19" fillId="7" borderId="5" xfId="0" applyNumberFormat="1" applyFont="1" applyFill="1" applyBorder="1" applyAlignment="1">
      <alignment horizontal="center" wrapText="1"/>
    </xf>
    <xf numFmtId="0" fontId="19" fillId="7" borderId="5" xfId="0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15" fillId="0" borderId="0" xfId="0" applyFont="1"/>
    <xf numFmtId="4" fontId="21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4" fillId="0" borderId="0" xfId="0" applyFont="1"/>
    <xf numFmtId="0" fontId="22" fillId="8" borderId="3" xfId="0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2" fillId="0" borderId="0" xfId="0" applyFont="1"/>
    <xf numFmtId="0" fontId="22" fillId="10" borderId="1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left" vertical="center"/>
    </xf>
    <xf numFmtId="0" fontId="22" fillId="11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26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12" borderId="1" xfId="0" applyFont="1" applyFill="1" applyBorder="1" applyAlignment="1">
      <alignment vertical="center" wrapText="1"/>
    </xf>
    <xf numFmtId="0" fontId="28" fillId="12" borderId="1" xfId="0" applyFont="1" applyFill="1" applyBorder="1" applyAlignment="1">
      <alignment vertical="top" wrapText="1"/>
    </xf>
    <xf numFmtId="4" fontId="2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13" borderId="0" xfId="0" applyFont="1" applyFill="1" applyAlignment="1">
      <alignment horizontal="left"/>
    </xf>
    <xf numFmtId="0" fontId="7" fillId="13" borderId="0" xfId="0" applyFont="1" applyFill="1" applyAlignment="1">
      <alignment horizontal="left"/>
    </xf>
    <xf numFmtId="164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2" fillId="10" borderId="1" xfId="0" applyFont="1" applyFill="1" applyBorder="1" applyAlignment="1">
      <alignment horizontal="left" vertical="center" wrapText="1"/>
    </xf>
    <xf numFmtId="0" fontId="31" fillId="11" borderId="2" xfId="0" applyFont="1" applyFill="1" applyBorder="1" applyAlignment="1">
      <alignment horizontal="left" vertical="center" wrapText="1"/>
    </xf>
    <xf numFmtId="4" fontId="34" fillId="6" borderId="4" xfId="22" applyNumberFormat="1" applyFont="1" applyFill="1" applyBorder="1" applyAlignment="1">
      <alignment horizontal="center" vertical="center"/>
    </xf>
    <xf numFmtId="0" fontId="33" fillId="0" borderId="6" xfId="22" applyFont="1" applyBorder="1" applyAlignment="1">
      <alignment horizontal="left"/>
    </xf>
    <xf numFmtId="0" fontId="33" fillId="0" borderId="7" xfId="22" applyFont="1" applyBorder="1" applyAlignment="1">
      <alignment horizontal="left"/>
    </xf>
    <xf numFmtId="3" fontId="34" fillId="0" borderId="4" xfId="22" applyNumberFormat="1" applyFont="1" applyFill="1" applyBorder="1" applyAlignment="1">
      <alignment horizontal="left" vertical="top" wrapText="1"/>
    </xf>
    <xf numFmtId="49" fontId="34" fillId="0" borderId="4" xfId="22" applyNumberFormat="1" applyFont="1" applyFill="1" applyBorder="1" applyAlignment="1">
      <alignment horizontal="left" vertical="top" wrapText="1"/>
    </xf>
    <xf numFmtId="49" fontId="33" fillId="0" borderId="4" xfId="22" applyNumberFormat="1" applyFont="1" applyFill="1" applyBorder="1" applyAlignment="1">
      <alignment horizontal="left" vertical="top" wrapText="1"/>
    </xf>
    <xf numFmtId="49" fontId="35" fillId="0" borderId="4" xfId="22" applyNumberFormat="1" applyFont="1" applyFill="1" applyBorder="1" applyAlignment="1">
      <alignment horizontal="left" vertical="top" wrapText="1"/>
    </xf>
    <xf numFmtId="49" fontId="34" fillId="3" borderId="4" xfId="22" applyNumberFormat="1" applyFont="1" applyFill="1" applyBorder="1" applyAlignment="1">
      <alignment horizontal="left" vertical="center"/>
    </xf>
    <xf numFmtId="49" fontId="34" fillId="3" borderId="4" xfId="22" applyNumberFormat="1" applyFont="1" applyFill="1" applyBorder="1" applyAlignment="1">
      <alignment horizontal="left" vertical="center" wrapText="1"/>
    </xf>
    <xf numFmtId="49" fontId="36" fillId="2" borderId="4" xfId="22" applyNumberFormat="1" applyFont="1" applyFill="1" applyBorder="1" applyAlignment="1">
      <alignment horizontal="left" vertical="center"/>
    </xf>
    <xf numFmtId="49" fontId="37" fillId="2" borderId="4" xfId="22" applyNumberFormat="1" applyFont="1" applyFill="1" applyBorder="1" applyAlignment="1">
      <alignment horizontal="left" vertical="center" wrapText="1"/>
    </xf>
    <xf numFmtId="0" fontId="34" fillId="0" borderId="8" xfId="22" applyFont="1" applyBorder="1" applyAlignment="1">
      <alignment horizontal="left"/>
    </xf>
    <xf numFmtId="49" fontId="36" fillId="0" borderId="8" xfId="22" applyNumberFormat="1" applyFont="1" applyBorder="1" applyAlignment="1">
      <alignment horizontal="left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4" fontId="8" fillId="14" borderId="3" xfId="0" applyNumberFormat="1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14" borderId="10" xfId="0" applyFont="1" applyFill="1" applyBorder="1" applyAlignment="1">
      <alignment horizontal="left" vertical="top" wrapText="1"/>
    </xf>
    <xf numFmtId="0" fontId="8" fillId="14" borderId="11" xfId="0" applyFont="1" applyFill="1" applyBorder="1" applyAlignment="1">
      <alignment horizontal="left" vertical="top" wrapText="1"/>
    </xf>
    <xf numFmtId="0" fontId="24" fillId="15" borderId="12" xfId="0" applyFont="1" applyFill="1" applyBorder="1" applyAlignment="1">
      <alignment horizontal="left" vertical="center" wrapText="1"/>
    </xf>
    <xf numFmtId="0" fontId="10" fillId="14" borderId="1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2" fillId="16" borderId="5" xfId="0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left" vertical="center" wrapText="1"/>
    </xf>
    <xf numFmtId="0" fontId="22" fillId="17" borderId="16" xfId="0" applyFont="1" applyFill="1" applyBorder="1" applyAlignment="1">
      <alignment horizontal="left" vertical="center"/>
    </xf>
    <xf numFmtId="0" fontId="31" fillId="17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164" fontId="19" fillId="7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" xfId="0" applyBorder="1"/>
    <xf numFmtId="0" fontId="39" fillId="0" borderId="1" xfId="0" applyFont="1" applyBorder="1" applyAlignment="1">
      <alignment vertical="top"/>
    </xf>
    <xf numFmtId="0" fontId="39" fillId="0" borderId="1" xfId="0" applyFont="1" applyBorder="1" applyAlignment="1">
      <alignment wrapText="1"/>
    </xf>
    <xf numFmtId="0" fontId="39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14" borderId="2" xfId="0" applyFont="1" applyFill="1" applyBorder="1" applyAlignment="1" applyProtection="1">
      <alignment horizontal="left" vertical="top" wrapText="1"/>
      <protection locked="0"/>
    </xf>
    <xf numFmtId="0" fontId="3" fillId="14" borderId="1" xfId="0" applyFont="1" applyFill="1" applyBorder="1" applyAlignment="1" applyProtection="1">
      <alignment horizontal="left" vertical="top" wrapText="1"/>
      <protection locked="0"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7" xfId="0" applyFont="1" applyFill="1" applyBorder="1" applyAlignment="1" applyProtection="1">
      <alignment horizontal="left" vertical="top" wrapText="1"/>
      <protection locked="0"/>
    </xf>
    <xf numFmtId="0" fontId="3" fillId="14" borderId="2" xfId="0" applyFont="1" applyFill="1" applyBorder="1" applyAlignment="1" applyProtection="1">
      <alignment horizontal="left" vertical="top" wrapText="1"/>
      <protection locked="0"/>
    </xf>
    <xf numFmtId="4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17" xfId="0" applyFont="1" applyFill="1" applyBorder="1" applyAlignment="1" applyProtection="1">
      <alignment horizontal="left" vertical="top" wrapText="1"/>
      <protection locked="0"/>
    </xf>
    <xf numFmtId="0" fontId="3" fillId="14" borderId="11" xfId="0" applyFont="1" applyFill="1" applyBorder="1" applyAlignment="1" applyProtection="1">
      <alignment horizontal="left" vertical="top" wrapText="1"/>
      <protection locked="0"/>
    </xf>
    <xf numFmtId="0" fontId="3" fillId="14" borderId="1" xfId="0" applyFont="1" applyFill="1" applyBorder="1" applyAlignment="1" applyProtection="1">
      <alignment horizontal="left" vertical="top" wrapText="1"/>
      <protection locked="0"/>
    </xf>
    <xf numFmtId="0" fontId="8" fillId="14" borderId="11" xfId="0" applyFont="1" applyFill="1" applyBorder="1" applyAlignment="1" applyProtection="1">
      <alignment horizontal="left" vertical="top" wrapText="1"/>
      <protection locked="0"/>
    </xf>
    <xf numFmtId="0" fontId="10" fillId="14" borderId="10" xfId="0" applyFont="1" applyFill="1" applyBorder="1" applyAlignment="1" applyProtection="1">
      <alignment horizontal="left" vertical="top" wrapText="1"/>
      <protection locked="0"/>
    </xf>
    <xf numFmtId="0" fontId="10" fillId="14" borderId="1" xfId="0" applyFont="1" applyFill="1" applyBorder="1" applyAlignment="1" applyProtection="1">
      <alignment horizontal="left" vertical="top" wrapText="1"/>
      <protection locked="0"/>
    </xf>
    <xf numFmtId="4" fontId="8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14" borderId="1" xfId="0" applyFont="1" applyFill="1" applyBorder="1" applyAlignment="1" applyProtection="1">
      <alignment horizontal="left" vertical="top" wrapText="1"/>
      <protection locked="0"/>
    </xf>
    <xf numFmtId="0" fontId="35" fillId="14" borderId="4" xfId="22" applyFont="1" applyFill="1" applyBorder="1" applyAlignment="1" applyProtection="1">
      <alignment horizontal="left" vertical="top" wrapText="1"/>
      <protection locked="0"/>
    </xf>
    <xf numFmtId="0" fontId="25" fillId="18" borderId="11" xfId="0" applyFont="1" applyFill="1" applyBorder="1" applyAlignment="1" applyProtection="1">
      <alignment horizontal="left" vertical="top" wrapText="1"/>
      <protection locked="0"/>
    </xf>
    <xf numFmtId="0" fontId="24" fillId="18" borderId="1" xfId="0" applyFont="1" applyFill="1" applyBorder="1" applyAlignment="1" applyProtection="1">
      <alignment horizontal="left" vertical="top" wrapText="1"/>
      <protection locked="0"/>
    </xf>
    <xf numFmtId="0" fontId="24" fillId="18" borderId="2" xfId="0" applyFont="1" applyFill="1" applyBorder="1" applyAlignment="1" applyProtection="1">
      <alignment horizontal="left" vertical="top" wrapText="1"/>
      <protection locked="0"/>
    </xf>
    <xf numFmtId="0" fontId="24" fillId="18" borderId="11" xfId="0" applyFont="1" applyFill="1" applyBorder="1" applyAlignment="1" applyProtection="1">
      <alignment horizontal="left" vertical="top" wrapText="1"/>
      <protection locked="0"/>
    </xf>
    <xf numFmtId="0" fontId="24" fillId="18" borderId="17" xfId="0" applyFont="1" applyFill="1" applyBorder="1" applyAlignment="1" applyProtection="1">
      <alignment horizontal="left" vertical="top" wrapText="1"/>
      <protection locked="0"/>
    </xf>
    <xf numFmtId="4" fontId="2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18" borderId="2" xfId="0" applyFont="1" applyFill="1" applyBorder="1" applyAlignment="1" applyProtection="1">
      <alignment horizontal="left" vertical="top" wrapText="1"/>
      <protection locked="0"/>
    </xf>
    <xf numFmtId="0" fontId="25" fillId="18" borderId="1" xfId="0" applyFont="1" applyFill="1" applyBorder="1" applyAlignment="1" applyProtection="1">
      <alignment horizontal="left" vertical="top" wrapText="1"/>
      <protection locked="0"/>
    </xf>
    <xf numFmtId="49" fontId="34" fillId="6" borderId="4" xfId="22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tabSelected="1" zoomScale="85" zoomScaleNormal="85" workbookViewId="0" topLeftCell="A126">
      <selection activeCell="B139" sqref="B139"/>
    </sheetView>
  </sheetViews>
  <sheetFormatPr defaultColWidth="9.140625" defaultRowHeight="15"/>
  <cols>
    <col min="1" max="1" width="31.7109375" style="4" customWidth="1"/>
    <col min="2" max="2" width="64.57421875" style="4" customWidth="1"/>
    <col min="3" max="3" width="26.28125" style="4" customWidth="1"/>
    <col min="4" max="4" width="66.8515625" style="4" customWidth="1"/>
  </cols>
  <sheetData>
    <row r="1" ht="15.75">
      <c r="A1" s="16" t="s">
        <v>91</v>
      </c>
    </row>
    <row r="3" spans="1:4" s="20" customFormat="1" ht="17.25" customHeight="1">
      <c r="A3" s="32" t="s">
        <v>0</v>
      </c>
      <c r="B3" s="33" t="s">
        <v>327</v>
      </c>
      <c r="C3" s="16"/>
      <c r="D3" s="21"/>
    </row>
    <row r="4" spans="1:4" s="2" customFormat="1" ht="13.5" customHeight="1">
      <c r="A4" s="16"/>
      <c r="B4" s="3"/>
      <c r="C4" s="16"/>
      <c r="D4" s="3"/>
    </row>
    <row r="5" spans="1:4" s="2" customFormat="1" ht="13.5" customHeight="1">
      <c r="A5" s="22" t="s">
        <v>1</v>
      </c>
      <c r="B5" s="3"/>
      <c r="C5" s="22"/>
      <c r="D5" s="3"/>
    </row>
    <row r="6" spans="1:4" s="2" customFormat="1" ht="13.5" customHeight="1">
      <c r="A6" s="17" t="s">
        <v>2</v>
      </c>
      <c r="B6" s="3"/>
      <c r="C6" s="17"/>
      <c r="D6" s="3"/>
    </row>
    <row r="7" spans="1:4" s="1" customFormat="1" ht="13.5" customHeight="1">
      <c r="A7" s="17" t="s">
        <v>3</v>
      </c>
      <c r="B7" s="7"/>
      <c r="C7" s="17"/>
      <c r="D7" s="7"/>
    </row>
    <row r="8" spans="1:4" s="1" customFormat="1" ht="13.5" customHeight="1">
      <c r="A8" s="17" t="s">
        <v>4</v>
      </c>
      <c r="B8" s="7"/>
      <c r="C8" s="17"/>
      <c r="D8" s="7"/>
    </row>
    <row r="9" spans="1:4" s="1" customFormat="1" ht="13.5" customHeight="1">
      <c r="A9" s="17" t="s">
        <v>5</v>
      </c>
      <c r="B9" s="7"/>
      <c r="C9" s="17"/>
      <c r="D9" s="7"/>
    </row>
    <row r="10" spans="1:4" s="1" customFormat="1" ht="13.5" customHeight="1">
      <c r="A10" s="17" t="s">
        <v>6</v>
      </c>
      <c r="B10" s="7"/>
      <c r="C10" s="17"/>
      <c r="D10" s="7"/>
    </row>
    <row r="11" spans="1:4" s="1" customFormat="1" ht="13.5" customHeight="1">
      <c r="A11" s="17" t="s">
        <v>7</v>
      </c>
      <c r="B11" s="7"/>
      <c r="C11" s="17"/>
      <c r="D11" s="7"/>
    </row>
    <row r="12" spans="1:4" s="1" customFormat="1" ht="13.5" customHeight="1">
      <c r="A12" s="17" t="s">
        <v>8</v>
      </c>
      <c r="B12" s="7"/>
      <c r="C12" s="17"/>
      <c r="D12" s="7"/>
    </row>
    <row r="13" spans="1:4" s="9" customFormat="1" ht="13.5" customHeight="1">
      <c r="A13" s="4"/>
      <c r="B13" s="8"/>
      <c r="C13" s="4"/>
      <c r="D13" s="8"/>
    </row>
    <row r="14" spans="1:4" s="9" customFormat="1" ht="12.75" customHeight="1">
      <c r="A14" s="12"/>
      <c r="B14" s="12"/>
      <c r="C14" s="12"/>
      <c r="D14" s="12"/>
    </row>
    <row r="15" spans="1:4" s="1" customFormat="1" ht="21">
      <c r="A15" s="8" t="s">
        <v>9</v>
      </c>
      <c r="B15" s="35"/>
      <c r="C15" s="8"/>
      <c r="D15" s="7"/>
    </row>
    <row r="16" spans="1:4" s="1" customFormat="1" ht="27" customHeight="1">
      <c r="A16" s="6" t="s">
        <v>10</v>
      </c>
      <c r="B16" s="5" t="s">
        <v>11</v>
      </c>
      <c r="C16" s="25" t="s">
        <v>12</v>
      </c>
      <c r="D16" s="24" t="s">
        <v>13</v>
      </c>
    </row>
    <row r="17" spans="1:4" s="2" customFormat="1" ht="25.5">
      <c r="A17" s="11" t="s">
        <v>14</v>
      </c>
      <c r="B17" s="10" t="s">
        <v>15</v>
      </c>
      <c r="C17" s="126"/>
      <c r="D17" s="127"/>
    </row>
    <row r="18" spans="1:4" s="2" customFormat="1" ht="25.5">
      <c r="A18" s="11" t="s">
        <v>16</v>
      </c>
      <c r="B18" s="10" t="s">
        <v>17</v>
      </c>
      <c r="C18" s="128"/>
      <c r="D18" s="127"/>
    </row>
    <row r="19" spans="1:4" s="2" customFormat="1" ht="12.75">
      <c r="A19" s="11" t="s">
        <v>18</v>
      </c>
      <c r="B19" s="10" t="s">
        <v>63</v>
      </c>
      <c r="C19" s="128"/>
      <c r="D19" s="127"/>
    </row>
    <row r="20" spans="1:4" s="2" customFormat="1" ht="25.5">
      <c r="A20" s="11" t="s">
        <v>19</v>
      </c>
      <c r="B20" s="10" t="s">
        <v>64</v>
      </c>
      <c r="C20" s="128"/>
      <c r="D20" s="127"/>
    </row>
    <row r="21" spans="1:4" s="2" customFormat="1" ht="51">
      <c r="A21" s="11" t="s">
        <v>20</v>
      </c>
      <c r="B21" s="36" t="s">
        <v>83</v>
      </c>
      <c r="C21" s="128"/>
      <c r="D21" s="127"/>
    </row>
    <row r="22" spans="1:4" s="2" customFormat="1" ht="12.75">
      <c r="A22" s="11" t="s">
        <v>21</v>
      </c>
      <c r="B22" s="10" t="s">
        <v>22</v>
      </c>
      <c r="C22" s="128"/>
      <c r="D22" s="127"/>
    </row>
    <row r="23" spans="1:4" s="2" customFormat="1" ht="51">
      <c r="A23" s="11" t="s">
        <v>23</v>
      </c>
      <c r="B23" s="10" t="s">
        <v>24</v>
      </c>
      <c r="C23" s="128"/>
      <c r="D23" s="127"/>
    </row>
    <row r="24" spans="1:4" s="2" customFormat="1" ht="12.75">
      <c r="A24" s="11" t="s">
        <v>25</v>
      </c>
      <c r="B24" s="10" t="s">
        <v>26</v>
      </c>
      <c r="C24" s="128"/>
      <c r="D24" s="127"/>
    </row>
    <row r="25" spans="1:4" s="2" customFormat="1" ht="12.75">
      <c r="A25" s="11" t="s">
        <v>27</v>
      </c>
      <c r="B25" s="36" t="s">
        <v>28</v>
      </c>
      <c r="C25" s="128"/>
      <c r="D25" s="127"/>
    </row>
    <row r="26" spans="1:4" s="2" customFormat="1" ht="12.75">
      <c r="A26" s="11" t="s">
        <v>29</v>
      </c>
      <c r="B26" s="10" t="s">
        <v>30</v>
      </c>
      <c r="C26" s="128"/>
      <c r="D26" s="127"/>
    </row>
    <row r="27" spans="1:4" s="2" customFormat="1" ht="13.5" thickBot="1">
      <c r="A27" s="31" t="s">
        <v>31</v>
      </c>
      <c r="B27" s="23" t="s">
        <v>50</v>
      </c>
      <c r="C27" s="129"/>
      <c r="D27" s="130"/>
    </row>
    <row r="28" spans="1:4" s="2" customFormat="1" ht="14.25" customHeight="1" thickTop="1">
      <c r="A28" s="14" t="s">
        <v>32</v>
      </c>
      <c r="B28" s="15">
        <v>8</v>
      </c>
      <c r="C28" s="26" t="s">
        <v>33</v>
      </c>
      <c r="D28" s="131"/>
    </row>
    <row r="29" spans="1:4" s="2" customFormat="1" ht="15" customHeight="1">
      <c r="A29" s="3"/>
      <c r="B29" s="3"/>
      <c r="C29" s="27" t="s">
        <v>34</v>
      </c>
      <c r="D29" s="28">
        <f>(B28*D28)</f>
        <v>0</v>
      </c>
    </row>
    <row r="30" spans="1:4" s="2" customFormat="1" ht="15" customHeight="1">
      <c r="A30" s="3"/>
      <c r="B30" s="3"/>
      <c r="C30" s="3"/>
      <c r="D30" s="3"/>
    </row>
    <row r="31" spans="1:4" s="1" customFormat="1" ht="21">
      <c r="A31" s="8" t="s">
        <v>35</v>
      </c>
      <c r="B31" s="35"/>
      <c r="C31" s="8"/>
      <c r="D31" s="7"/>
    </row>
    <row r="32" spans="1:4" s="1" customFormat="1" ht="27" customHeight="1">
      <c r="A32" s="6" t="s">
        <v>36</v>
      </c>
      <c r="B32" s="5" t="s">
        <v>11</v>
      </c>
      <c r="C32" s="25" t="s">
        <v>12</v>
      </c>
      <c r="D32" s="24" t="s">
        <v>13</v>
      </c>
    </row>
    <row r="33" spans="1:4" s="2" customFormat="1" ht="25.5">
      <c r="A33" s="11" t="s">
        <v>14</v>
      </c>
      <c r="B33" s="10" t="s">
        <v>88</v>
      </c>
      <c r="C33" s="126"/>
      <c r="D33" s="127"/>
    </row>
    <row r="34" spans="1:4" s="2" customFormat="1" ht="25.5">
      <c r="A34" s="11" t="s">
        <v>16</v>
      </c>
      <c r="B34" s="10" t="s">
        <v>37</v>
      </c>
      <c r="C34" s="128"/>
      <c r="D34" s="127"/>
    </row>
    <row r="35" spans="1:4" s="2" customFormat="1" ht="12.75">
      <c r="A35" s="11" t="s">
        <v>18</v>
      </c>
      <c r="B35" s="10" t="s">
        <v>61</v>
      </c>
      <c r="C35" s="128"/>
      <c r="D35" s="127"/>
    </row>
    <row r="36" spans="1:4" s="2" customFormat="1" ht="25.5">
      <c r="A36" s="11" t="s">
        <v>19</v>
      </c>
      <c r="B36" s="10" t="s">
        <v>38</v>
      </c>
      <c r="C36" s="128"/>
      <c r="D36" s="127"/>
    </row>
    <row r="37" spans="1:4" s="2" customFormat="1" ht="38.25">
      <c r="A37" s="11" t="s">
        <v>20</v>
      </c>
      <c r="B37" s="10" t="s">
        <v>39</v>
      </c>
      <c r="C37" s="128"/>
      <c r="D37" s="127"/>
    </row>
    <row r="38" spans="1:4" s="2" customFormat="1" ht="12.75">
      <c r="A38" s="11" t="s">
        <v>21</v>
      </c>
      <c r="B38" s="10" t="s">
        <v>40</v>
      </c>
      <c r="C38" s="128"/>
      <c r="D38" s="127"/>
    </row>
    <row r="39" spans="1:4" s="2" customFormat="1" ht="76.5">
      <c r="A39" s="11" t="s">
        <v>23</v>
      </c>
      <c r="B39" s="10" t="s">
        <v>41</v>
      </c>
      <c r="C39" s="128"/>
      <c r="D39" s="127"/>
    </row>
    <row r="40" spans="1:4" s="2" customFormat="1" ht="12.75">
      <c r="A40" s="11" t="s">
        <v>42</v>
      </c>
      <c r="B40" s="10" t="s">
        <v>43</v>
      </c>
      <c r="C40" s="128"/>
      <c r="D40" s="127"/>
    </row>
    <row r="41" spans="1:4" s="2" customFormat="1" ht="12.75">
      <c r="A41" s="11" t="s">
        <v>44</v>
      </c>
      <c r="B41" s="10" t="s">
        <v>45</v>
      </c>
      <c r="C41" s="128"/>
      <c r="D41" s="127"/>
    </row>
    <row r="42" spans="1:4" s="2" customFormat="1" ht="12.75">
      <c r="A42" s="11" t="s">
        <v>46</v>
      </c>
      <c r="B42" s="10" t="s">
        <v>47</v>
      </c>
      <c r="C42" s="128"/>
      <c r="D42" s="127"/>
    </row>
    <row r="43" spans="1:4" s="2" customFormat="1" ht="12.75">
      <c r="A43" s="11" t="s">
        <v>27</v>
      </c>
      <c r="B43" s="10" t="s">
        <v>28</v>
      </c>
      <c r="C43" s="128"/>
      <c r="D43" s="127"/>
    </row>
    <row r="44" spans="1:4" s="2" customFormat="1" ht="12.75">
      <c r="A44" s="11" t="s">
        <v>29</v>
      </c>
      <c r="B44" s="10" t="s">
        <v>86</v>
      </c>
      <c r="C44" s="128"/>
      <c r="D44" s="127"/>
    </row>
    <row r="45" spans="1:4" s="2" customFormat="1" ht="13.5" thickBot="1">
      <c r="A45" s="31" t="s">
        <v>31</v>
      </c>
      <c r="B45" s="23" t="s">
        <v>50</v>
      </c>
      <c r="C45" s="129"/>
      <c r="D45" s="130"/>
    </row>
    <row r="46" spans="1:4" s="2" customFormat="1" ht="14.25" customHeight="1" thickTop="1">
      <c r="A46" s="14" t="s">
        <v>32</v>
      </c>
      <c r="B46" s="15">
        <v>2</v>
      </c>
      <c r="C46" s="26" t="s">
        <v>33</v>
      </c>
      <c r="D46" s="131"/>
    </row>
    <row r="47" spans="1:4" s="13" customFormat="1" ht="15" customHeight="1">
      <c r="A47" s="18"/>
      <c r="B47" s="19"/>
      <c r="C47" s="27" t="s">
        <v>48</v>
      </c>
      <c r="D47" s="29">
        <f>(B46*D46)</f>
        <v>0</v>
      </c>
    </row>
    <row r="49" spans="1:4" s="1" customFormat="1" ht="21">
      <c r="A49" s="8" t="s">
        <v>49</v>
      </c>
      <c r="B49" s="35"/>
      <c r="C49" s="8"/>
      <c r="D49" s="7"/>
    </row>
    <row r="50" spans="1:4" s="1" customFormat="1" ht="27" customHeight="1">
      <c r="A50" s="6" t="s">
        <v>84</v>
      </c>
      <c r="B50" s="5" t="s">
        <v>11</v>
      </c>
      <c r="C50" s="25" t="s">
        <v>12</v>
      </c>
      <c r="D50" s="24" t="s">
        <v>13</v>
      </c>
    </row>
    <row r="51" spans="1:4" s="2" customFormat="1" ht="25.5">
      <c r="A51" s="11" t="s">
        <v>14</v>
      </c>
      <c r="B51" s="10" t="s">
        <v>87</v>
      </c>
      <c r="C51" s="126"/>
      <c r="D51" s="127"/>
    </row>
    <row r="52" spans="1:4" s="2" customFormat="1" ht="38.25">
      <c r="A52" s="11" t="s">
        <v>16</v>
      </c>
      <c r="B52" s="10" t="s">
        <v>85</v>
      </c>
      <c r="C52" s="128"/>
      <c r="D52" s="127"/>
    </row>
    <row r="53" spans="1:4" s="2" customFormat="1" ht="12.75">
      <c r="A53" s="11" t="s">
        <v>18</v>
      </c>
      <c r="B53" s="10" t="s">
        <v>62</v>
      </c>
      <c r="C53" s="128"/>
      <c r="D53" s="127"/>
    </row>
    <row r="54" spans="1:4" s="2" customFormat="1" ht="12.75">
      <c r="A54" s="11" t="s">
        <v>19</v>
      </c>
      <c r="B54" s="10" t="s">
        <v>57</v>
      </c>
      <c r="C54" s="128"/>
      <c r="D54" s="127"/>
    </row>
    <row r="55" spans="1:4" s="2" customFormat="1" ht="51">
      <c r="A55" s="11" t="s">
        <v>20</v>
      </c>
      <c r="B55" s="10" t="s">
        <v>59</v>
      </c>
      <c r="C55" s="128"/>
      <c r="D55" s="127"/>
    </row>
    <row r="56" spans="1:4" s="2" customFormat="1" ht="51">
      <c r="A56" s="11" t="s">
        <v>23</v>
      </c>
      <c r="B56" s="10" t="s">
        <v>58</v>
      </c>
      <c r="C56" s="128"/>
      <c r="D56" s="127"/>
    </row>
    <row r="57" spans="1:4" s="2" customFormat="1" ht="12.75">
      <c r="A57" s="11" t="s">
        <v>42</v>
      </c>
      <c r="B57" s="10" t="s">
        <v>43</v>
      </c>
      <c r="C57" s="128"/>
      <c r="D57" s="127"/>
    </row>
    <row r="58" spans="1:4" s="2" customFormat="1" ht="12.75">
      <c r="A58" s="11" t="s">
        <v>46</v>
      </c>
      <c r="B58" s="10" t="s">
        <v>60</v>
      </c>
      <c r="C58" s="128"/>
      <c r="D58" s="127"/>
    </row>
    <row r="59" spans="1:4" s="2" customFormat="1" ht="12.75">
      <c r="A59" s="11" t="s">
        <v>27</v>
      </c>
      <c r="B59" s="10" t="s">
        <v>28</v>
      </c>
      <c r="C59" s="128"/>
      <c r="D59" s="127"/>
    </row>
    <row r="60" spans="1:4" s="2" customFormat="1" ht="25.5">
      <c r="A60" s="11" t="s">
        <v>29</v>
      </c>
      <c r="B60" s="10" t="s">
        <v>89</v>
      </c>
      <c r="C60" s="128"/>
      <c r="D60" s="130"/>
    </row>
    <row r="61" spans="1:4" s="2" customFormat="1" ht="13.5" thickBot="1">
      <c r="A61" s="31" t="s">
        <v>31</v>
      </c>
      <c r="B61" s="23" t="s">
        <v>50</v>
      </c>
      <c r="C61" s="129"/>
      <c r="D61" s="130"/>
    </row>
    <row r="62" spans="1:4" s="2" customFormat="1" ht="14.25" customHeight="1" thickTop="1">
      <c r="A62" s="14" t="s">
        <v>32</v>
      </c>
      <c r="B62" s="15">
        <v>1</v>
      </c>
      <c r="C62" s="26" t="s">
        <v>33</v>
      </c>
      <c r="D62" s="131"/>
    </row>
    <row r="63" spans="3:4" ht="15">
      <c r="C63" s="27" t="s">
        <v>33</v>
      </c>
      <c r="D63" s="30">
        <f>(B62*D62)</f>
        <v>0</v>
      </c>
    </row>
    <row r="65" spans="1:4" s="1" customFormat="1" ht="21">
      <c r="A65" s="8" t="s">
        <v>51</v>
      </c>
      <c r="B65" s="35"/>
      <c r="C65" s="8"/>
      <c r="D65" s="7"/>
    </row>
    <row r="66" spans="1:4" s="1" customFormat="1" ht="27" customHeight="1">
      <c r="A66" s="6" t="s">
        <v>52</v>
      </c>
      <c r="B66" s="5" t="s">
        <v>11</v>
      </c>
      <c r="C66" s="25" t="s">
        <v>12</v>
      </c>
      <c r="D66" s="24" t="s">
        <v>13</v>
      </c>
    </row>
    <row r="67" spans="1:4" s="2" customFormat="1" ht="38.25">
      <c r="A67" s="11" t="s">
        <v>53</v>
      </c>
      <c r="B67" s="34" t="s">
        <v>90</v>
      </c>
      <c r="C67" s="126"/>
      <c r="D67" s="127"/>
    </row>
    <row r="68" spans="1:4" s="2" customFormat="1" ht="13.5" thickBot="1">
      <c r="A68" s="31" t="s">
        <v>31</v>
      </c>
      <c r="B68" s="23" t="s">
        <v>50</v>
      </c>
      <c r="C68" s="129"/>
      <c r="D68" s="130"/>
    </row>
    <row r="69" spans="1:4" s="2" customFormat="1" ht="14.25" customHeight="1" thickTop="1">
      <c r="A69" s="14" t="s">
        <v>32</v>
      </c>
      <c r="B69" s="15">
        <v>1</v>
      </c>
      <c r="C69" s="26" t="s">
        <v>33</v>
      </c>
      <c r="D69" s="131"/>
    </row>
    <row r="70" spans="3:4" ht="15">
      <c r="C70" s="27" t="s">
        <v>33</v>
      </c>
      <c r="D70" s="30">
        <f>(B69*D69)</f>
        <v>0</v>
      </c>
    </row>
    <row r="72" spans="1:4" s="1" customFormat="1" ht="21">
      <c r="A72" s="8" t="s">
        <v>54</v>
      </c>
      <c r="B72" s="35"/>
      <c r="C72" s="8"/>
      <c r="D72" s="7"/>
    </row>
    <row r="73" spans="1:4" s="1" customFormat="1" ht="27" customHeight="1">
      <c r="A73" s="6" t="s">
        <v>55</v>
      </c>
      <c r="B73" s="5" t="s">
        <v>11</v>
      </c>
      <c r="C73" s="25" t="s">
        <v>12</v>
      </c>
      <c r="D73" s="24" t="s">
        <v>13</v>
      </c>
    </row>
    <row r="74" spans="1:4" s="2" customFormat="1" ht="38.25">
      <c r="A74" s="11" t="s">
        <v>56</v>
      </c>
      <c r="B74" s="34" t="s">
        <v>90</v>
      </c>
      <c r="C74" s="130"/>
      <c r="D74" s="127"/>
    </row>
    <row r="75" spans="1:4" s="2" customFormat="1" ht="13.5" thickBot="1">
      <c r="A75" s="31" t="s">
        <v>31</v>
      </c>
      <c r="B75" s="23" t="s">
        <v>50</v>
      </c>
      <c r="C75" s="132"/>
      <c r="D75" s="130"/>
    </row>
    <row r="76" spans="1:4" s="2" customFormat="1" ht="14.25" customHeight="1" thickTop="1">
      <c r="A76" s="14" t="s">
        <v>32</v>
      </c>
      <c r="B76" s="15">
        <v>1</v>
      </c>
      <c r="C76" s="26" t="s">
        <v>33</v>
      </c>
      <c r="D76" s="131"/>
    </row>
    <row r="77" spans="3:4" ht="15">
      <c r="C77" s="27" t="s">
        <v>33</v>
      </c>
      <c r="D77" s="30">
        <f>(B76*D76)</f>
        <v>0</v>
      </c>
    </row>
    <row r="79" spans="1:4" s="1" customFormat="1" ht="21">
      <c r="A79" s="8" t="s">
        <v>65</v>
      </c>
      <c r="B79" s="35"/>
      <c r="C79" s="8"/>
      <c r="D79" s="7"/>
    </row>
    <row r="80" spans="1:4" s="1" customFormat="1" ht="27" customHeight="1">
      <c r="A80" s="6" t="s">
        <v>68</v>
      </c>
      <c r="B80" s="5" t="s">
        <v>11</v>
      </c>
      <c r="C80" s="25" t="s">
        <v>12</v>
      </c>
      <c r="D80" s="24" t="s">
        <v>13</v>
      </c>
    </row>
    <row r="81" spans="1:4" s="2" customFormat="1" ht="25.5">
      <c r="A81" s="11" t="s">
        <v>14</v>
      </c>
      <c r="B81" s="10" t="s">
        <v>88</v>
      </c>
      <c r="C81" s="130"/>
      <c r="D81" s="127"/>
    </row>
    <row r="82" spans="1:4" s="2" customFormat="1" ht="12.75">
      <c r="A82" s="11" t="s">
        <v>16</v>
      </c>
      <c r="B82" s="10" t="s">
        <v>69</v>
      </c>
      <c r="C82" s="133"/>
      <c r="D82" s="127"/>
    </row>
    <row r="83" spans="1:4" s="2" customFormat="1" ht="12.75">
      <c r="A83" s="11" t="s">
        <v>18</v>
      </c>
      <c r="B83" s="10" t="s">
        <v>70</v>
      </c>
      <c r="C83" s="133"/>
      <c r="D83" s="127"/>
    </row>
    <row r="84" spans="1:4" s="2" customFormat="1" ht="12.75">
      <c r="A84" s="11" t="s">
        <v>19</v>
      </c>
      <c r="B84" s="10" t="s">
        <v>73</v>
      </c>
      <c r="C84" s="133"/>
      <c r="D84" s="127"/>
    </row>
    <row r="85" spans="1:4" s="2" customFormat="1" ht="51">
      <c r="A85" s="11" t="s">
        <v>20</v>
      </c>
      <c r="B85" s="10" t="s">
        <v>71</v>
      </c>
      <c r="C85" s="133"/>
      <c r="D85" s="127"/>
    </row>
    <row r="86" spans="1:4" s="2" customFormat="1" ht="12.75">
      <c r="A86" s="11" t="s">
        <v>21</v>
      </c>
      <c r="B86" s="10" t="s">
        <v>40</v>
      </c>
      <c r="C86" s="133"/>
      <c r="D86" s="127"/>
    </row>
    <row r="87" spans="1:4" s="2" customFormat="1" ht="63.75">
      <c r="A87" s="11" t="s">
        <v>23</v>
      </c>
      <c r="B87" s="10" t="s">
        <v>72</v>
      </c>
      <c r="C87" s="133"/>
      <c r="D87" s="127"/>
    </row>
    <row r="88" spans="1:4" s="2" customFormat="1" ht="12.75">
      <c r="A88" s="11" t="s">
        <v>42</v>
      </c>
      <c r="B88" s="10" t="s">
        <v>43</v>
      </c>
      <c r="C88" s="133"/>
      <c r="D88" s="127"/>
    </row>
    <row r="89" spans="1:4" s="2" customFormat="1" ht="12.75">
      <c r="A89" s="11" t="s">
        <v>46</v>
      </c>
      <c r="B89" s="10" t="s">
        <v>47</v>
      </c>
      <c r="C89" s="133"/>
      <c r="D89" s="127"/>
    </row>
    <row r="90" spans="1:4" s="2" customFormat="1" ht="12.75">
      <c r="A90" s="11" t="s">
        <v>27</v>
      </c>
      <c r="B90" s="10" t="s">
        <v>28</v>
      </c>
      <c r="C90" s="133"/>
      <c r="D90" s="127"/>
    </row>
    <row r="91" spans="1:4" s="2" customFormat="1" ht="13.5" thickBot="1">
      <c r="A91" s="31" t="s">
        <v>31</v>
      </c>
      <c r="B91" s="23" t="s">
        <v>50</v>
      </c>
      <c r="C91" s="132"/>
      <c r="D91" s="130"/>
    </row>
    <row r="92" spans="1:4" s="2" customFormat="1" ht="14.25" customHeight="1" thickTop="1">
      <c r="A92" s="14" t="s">
        <v>32</v>
      </c>
      <c r="B92" s="15">
        <v>6</v>
      </c>
      <c r="C92" s="26" t="s">
        <v>33</v>
      </c>
      <c r="D92" s="131"/>
    </row>
    <row r="93" spans="3:4" ht="15">
      <c r="C93" s="27" t="s">
        <v>80</v>
      </c>
      <c r="D93" s="30">
        <f>(B92*D92)</f>
        <v>0</v>
      </c>
    </row>
    <row r="95" spans="1:4" s="1" customFormat="1" ht="21">
      <c r="A95" s="8" t="s">
        <v>66</v>
      </c>
      <c r="B95" s="35"/>
      <c r="C95" s="8"/>
      <c r="D95" s="7"/>
    </row>
    <row r="96" spans="1:4" s="1" customFormat="1" ht="27" customHeight="1">
      <c r="A96" s="6" t="s">
        <v>75</v>
      </c>
      <c r="B96" s="5" t="s">
        <v>11</v>
      </c>
      <c r="C96" s="25" t="s">
        <v>12</v>
      </c>
      <c r="D96" s="24" t="s">
        <v>13</v>
      </c>
    </row>
    <row r="97" spans="1:4" s="2" customFormat="1" ht="63.75">
      <c r="A97" s="11" t="s">
        <v>23</v>
      </c>
      <c r="B97" s="10" t="s">
        <v>76</v>
      </c>
      <c r="C97" s="130"/>
      <c r="D97" s="127"/>
    </row>
    <row r="98" spans="1:4" s="2" customFormat="1" ht="38.25">
      <c r="A98" s="11" t="s">
        <v>74</v>
      </c>
      <c r="B98" s="10" t="s">
        <v>77</v>
      </c>
      <c r="C98" s="133"/>
      <c r="D98" s="127"/>
    </row>
    <row r="99" spans="1:4" s="2" customFormat="1" ht="13.5" thickBot="1">
      <c r="A99" s="31" t="s">
        <v>31</v>
      </c>
      <c r="B99" s="23" t="s">
        <v>50</v>
      </c>
      <c r="C99" s="132"/>
      <c r="D99" s="130"/>
    </row>
    <row r="100" spans="1:4" s="2" customFormat="1" ht="14.25" customHeight="1" thickTop="1">
      <c r="A100" s="123" t="s">
        <v>32</v>
      </c>
      <c r="B100" s="124">
        <v>6</v>
      </c>
      <c r="C100" s="26" t="s">
        <v>33</v>
      </c>
      <c r="D100" s="131"/>
    </row>
    <row r="101" spans="3:4" ht="15">
      <c r="C101" s="27" t="s">
        <v>80</v>
      </c>
      <c r="D101" s="30">
        <f>(B100*D100)</f>
        <v>0</v>
      </c>
    </row>
    <row r="103" spans="1:4" s="1" customFormat="1" ht="21">
      <c r="A103" s="8" t="s">
        <v>67</v>
      </c>
      <c r="B103" s="35"/>
      <c r="C103" s="8"/>
      <c r="D103" s="7"/>
    </row>
    <row r="104" spans="1:4" s="1" customFormat="1" ht="27" customHeight="1">
      <c r="A104" s="6" t="s">
        <v>78</v>
      </c>
      <c r="B104" s="5" t="s">
        <v>11</v>
      </c>
      <c r="C104" s="25" t="s">
        <v>12</v>
      </c>
      <c r="D104" s="24" t="s">
        <v>13</v>
      </c>
    </row>
    <row r="105" spans="1:4" s="2" customFormat="1" ht="51">
      <c r="A105" s="11" t="s">
        <v>20</v>
      </c>
      <c r="B105" s="34" t="s">
        <v>79</v>
      </c>
      <c r="C105" s="126"/>
      <c r="D105" s="127"/>
    </row>
    <row r="106" spans="1:4" s="2" customFormat="1" ht="12.75">
      <c r="A106" s="11" t="s">
        <v>23</v>
      </c>
      <c r="B106" s="10" t="s">
        <v>81</v>
      </c>
      <c r="C106" s="128"/>
      <c r="D106" s="127"/>
    </row>
    <row r="107" spans="1:4" s="2" customFormat="1" ht="51">
      <c r="A107" s="11" t="s">
        <v>74</v>
      </c>
      <c r="B107" s="10" t="s">
        <v>82</v>
      </c>
      <c r="C107" s="128"/>
      <c r="D107" s="127"/>
    </row>
    <row r="108" spans="1:4" s="2" customFormat="1" ht="13.5" thickBot="1">
      <c r="A108" s="31" t="s">
        <v>31</v>
      </c>
      <c r="B108" s="23" t="s">
        <v>50</v>
      </c>
      <c r="C108" s="129"/>
      <c r="D108" s="130"/>
    </row>
    <row r="109" spans="1:4" s="2" customFormat="1" ht="14.25" customHeight="1" thickTop="1">
      <c r="A109" s="123" t="s">
        <v>32</v>
      </c>
      <c r="B109" s="124">
        <v>6</v>
      </c>
      <c r="C109" s="26" t="s">
        <v>33</v>
      </c>
      <c r="D109" s="131"/>
    </row>
    <row r="110" spans="3:4" ht="15">
      <c r="C110" s="27" t="s">
        <v>80</v>
      </c>
      <c r="D110" s="30">
        <f>(B109*D109)</f>
        <v>0</v>
      </c>
    </row>
    <row r="111" spans="1:4" s="115" customFormat="1" ht="15">
      <c r="A111" s="118"/>
      <c r="B111" s="118"/>
      <c r="C111" s="116"/>
      <c r="D111" s="117"/>
    </row>
    <row r="112" spans="1:4" s="115" customFormat="1" ht="21">
      <c r="A112" s="8" t="s">
        <v>173</v>
      </c>
      <c r="B112" s="35"/>
      <c r="C112" s="8"/>
      <c r="D112" s="7"/>
    </row>
    <row r="113" spans="1:4" s="115" customFormat="1" ht="15">
      <c r="A113" s="6" t="s">
        <v>284</v>
      </c>
      <c r="B113" s="5" t="s">
        <v>11</v>
      </c>
      <c r="C113" s="25" t="s">
        <v>12</v>
      </c>
      <c r="D113" s="24" t="s">
        <v>13</v>
      </c>
    </row>
    <row r="114" spans="1:4" s="115" customFormat="1" ht="15">
      <c r="A114" s="119" t="s">
        <v>279</v>
      </c>
      <c r="B114" s="122" t="s">
        <v>291</v>
      </c>
      <c r="C114" s="130"/>
      <c r="D114" s="127"/>
    </row>
    <row r="115" spans="1:4" s="115" customFormat="1" ht="15">
      <c r="A115" s="119" t="s">
        <v>280</v>
      </c>
      <c r="B115" s="122">
        <v>6</v>
      </c>
      <c r="C115" s="133"/>
      <c r="D115" s="127"/>
    </row>
    <row r="116" spans="1:4" s="115" customFormat="1" ht="15">
      <c r="A116" s="119" t="s">
        <v>281</v>
      </c>
      <c r="B116" s="122" t="s">
        <v>321</v>
      </c>
      <c r="C116" s="133"/>
      <c r="D116" s="127"/>
    </row>
    <row r="117" spans="1:4" s="115" customFormat="1" ht="15">
      <c r="A117" s="119" t="s">
        <v>282</v>
      </c>
      <c r="B117" s="122" t="s">
        <v>319</v>
      </c>
      <c r="C117" s="133"/>
      <c r="D117" s="127"/>
    </row>
    <row r="118" spans="1:4" s="115" customFormat="1" ht="15">
      <c r="A118" s="119" t="s">
        <v>163</v>
      </c>
      <c r="B118" s="122" t="s">
        <v>320</v>
      </c>
      <c r="C118" s="133"/>
      <c r="D118" s="127"/>
    </row>
    <row r="119" spans="1:4" s="115" customFormat="1" ht="15">
      <c r="A119" s="119" t="s">
        <v>283</v>
      </c>
      <c r="B119" s="122" t="s">
        <v>322</v>
      </c>
      <c r="C119" s="133"/>
      <c r="D119" s="127"/>
    </row>
    <row r="120" spans="1:4" s="115" customFormat="1" ht="15.75" thickBot="1">
      <c r="A120" s="31" t="s">
        <v>31</v>
      </c>
      <c r="B120" s="23" t="s">
        <v>50</v>
      </c>
      <c r="C120" s="129"/>
      <c r="D120" s="130"/>
    </row>
    <row r="121" spans="1:4" s="115" customFormat="1" ht="15.75" thickTop="1">
      <c r="A121" s="123" t="s">
        <v>32</v>
      </c>
      <c r="B121" s="124">
        <v>1</v>
      </c>
      <c r="C121" s="26" t="s">
        <v>33</v>
      </c>
      <c r="D121" s="131"/>
    </row>
    <row r="122" spans="1:4" s="115" customFormat="1" ht="15">
      <c r="A122" s="4"/>
      <c r="B122" s="4"/>
      <c r="C122" s="27" t="s">
        <v>33</v>
      </c>
      <c r="D122" s="30">
        <f>(B121*D121)</f>
        <v>0</v>
      </c>
    </row>
    <row r="123" spans="1:4" s="115" customFormat="1" ht="15">
      <c r="A123" s="118"/>
      <c r="B123" s="118"/>
      <c r="C123" s="116"/>
      <c r="D123" s="117"/>
    </row>
    <row r="124" spans="1:4" s="115" customFormat="1" ht="21">
      <c r="A124" s="8" t="s">
        <v>167</v>
      </c>
      <c r="B124" s="35"/>
      <c r="C124" s="8"/>
      <c r="D124" s="7"/>
    </row>
    <row r="125" spans="1:4" s="115" customFormat="1" ht="15">
      <c r="A125" s="6" t="s">
        <v>294</v>
      </c>
      <c r="B125" s="5" t="s">
        <v>11</v>
      </c>
      <c r="C125" s="25" t="s">
        <v>12</v>
      </c>
      <c r="D125" s="24" t="s">
        <v>13</v>
      </c>
    </row>
    <row r="126" spans="1:4" s="115" customFormat="1" ht="15">
      <c r="A126" s="120" t="s">
        <v>110</v>
      </c>
      <c r="B126" s="121" t="s">
        <v>288</v>
      </c>
      <c r="C126" s="130"/>
      <c r="D126" s="127"/>
    </row>
    <row r="127" spans="1:4" s="115" customFormat="1" ht="30">
      <c r="A127" s="120" t="s">
        <v>285</v>
      </c>
      <c r="B127" s="121" t="s">
        <v>289</v>
      </c>
      <c r="C127" s="133"/>
      <c r="D127" s="127"/>
    </row>
    <row r="128" spans="1:4" s="115" customFormat="1" ht="15">
      <c r="A128" s="120" t="s">
        <v>23</v>
      </c>
      <c r="B128" s="121" t="s">
        <v>290</v>
      </c>
      <c r="C128" s="133"/>
      <c r="D128" s="127"/>
    </row>
    <row r="129" spans="1:4" s="115" customFormat="1" ht="15">
      <c r="A129" s="120" t="s">
        <v>286</v>
      </c>
      <c r="B129" s="121" t="s">
        <v>293</v>
      </c>
      <c r="C129" s="133"/>
      <c r="D129" s="127"/>
    </row>
    <row r="130" spans="1:4" s="115" customFormat="1" ht="15">
      <c r="A130" s="120" t="s">
        <v>287</v>
      </c>
      <c r="B130" s="121" t="s">
        <v>292</v>
      </c>
      <c r="C130" s="133"/>
      <c r="D130" s="127"/>
    </row>
    <row r="131" spans="1:4" s="115" customFormat="1" ht="15.75" thickBot="1">
      <c r="A131" s="31" t="s">
        <v>31</v>
      </c>
      <c r="B131" s="23" t="s">
        <v>50</v>
      </c>
      <c r="C131" s="132"/>
      <c r="D131" s="130"/>
    </row>
    <row r="132" spans="1:4" s="115" customFormat="1" ht="15.75" thickTop="1">
      <c r="A132" s="123" t="s">
        <v>32</v>
      </c>
      <c r="B132" s="124">
        <v>1</v>
      </c>
      <c r="C132" s="26" t="s">
        <v>33</v>
      </c>
      <c r="D132" s="131"/>
    </row>
    <row r="133" spans="1:4" s="115" customFormat="1" ht="15">
      <c r="A133" s="4"/>
      <c r="B133" s="4"/>
      <c r="C133" s="27" t="s">
        <v>33</v>
      </c>
      <c r="D133" s="30">
        <f>(B132*D132)</f>
        <v>0</v>
      </c>
    </row>
    <row r="134" spans="1:4" s="115" customFormat="1" ht="15">
      <c r="A134" s="118"/>
      <c r="B134" s="118"/>
      <c r="C134" s="116"/>
      <c r="D134" s="117"/>
    </row>
    <row r="135" spans="1:4" s="115" customFormat="1" ht="21">
      <c r="A135" s="8" t="s">
        <v>157</v>
      </c>
      <c r="B135" s="35"/>
      <c r="C135" s="8"/>
      <c r="D135" s="7"/>
    </row>
    <row r="136" spans="1:4" s="115" customFormat="1" ht="15">
      <c r="A136" s="6" t="s">
        <v>295</v>
      </c>
      <c r="B136" s="5" t="s">
        <v>11</v>
      </c>
      <c r="C136" s="25" t="s">
        <v>12</v>
      </c>
      <c r="D136" s="24" t="s">
        <v>13</v>
      </c>
    </row>
    <row r="137" spans="1:4" s="115" customFormat="1" ht="15">
      <c r="A137" s="120" t="s">
        <v>110</v>
      </c>
      <c r="B137" s="121" t="s">
        <v>297</v>
      </c>
      <c r="C137" s="130"/>
      <c r="D137" s="127"/>
    </row>
    <row r="138" spans="1:4" s="115" customFormat="1" ht="30">
      <c r="A138" s="120" t="s">
        <v>215</v>
      </c>
      <c r="B138" s="121" t="s">
        <v>299</v>
      </c>
      <c r="C138" s="133"/>
      <c r="D138" s="127"/>
    </row>
    <row r="139" spans="1:4" s="115" customFormat="1" ht="30">
      <c r="A139" s="120" t="s">
        <v>296</v>
      </c>
      <c r="B139" s="121" t="s">
        <v>328</v>
      </c>
      <c r="C139" s="133"/>
      <c r="D139" s="127"/>
    </row>
    <row r="140" spans="1:4" s="115" customFormat="1" ht="15.75" thickBot="1">
      <c r="A140" s="31" t="s">
        <v>31</v>
      </c>
      <c r="B140" s="23" t="s">
        <v>50</v>
      </c>
      <c r="C140" s="129"/>
      <c r="D140" s="130"/>
    </row>
    <row r="141" spans="1:4" s="115" customFormat="1" ht="15.75" thickTop="1">
      <c r="A141" s="123" t="s">
        <v>32</v>
      </c>
      <c r="B141" s="124">
        <v>1</v>
      </c>
      <c r="C141" s="26" t="s">
        <v>33</v>
      </c>
      <c r="D141" s="131"/>
    </row>
    <row r="142" spans="1:4" s="115" customFormat="1" ht="15">
      <c r="A142" s="4"/>
      <c r="B142" s="4"/>
      <c r="C142" s="27" t="s">
        <v>33</v>
      </c>
      <c r="D142" s="30">
        <f>(B141*D141)</f>
        <v>0</v>
      </c>
    </row>
    <row r="143" spans="1:4" s="115" customFormat="1" ht="15">
      <c r="A143" s="118"/>
      <c r="B143" s="118"/>
      <c r="C143" s="116"/>
      <c r="D143" s="117"/>
    </row>
    <row r="144" spans="1:4" s="115" customFormat="1" ht="21">
      <c r="A144" s="8" t="s">
        <v>138</v>
      </c>
      <c r="B144" s="35"/>
      <c r="C144" s="8"/>
      <c r="D144" s="7"/>
    </row>
    <row r="145" spans="1:4" s="115" customFormat="1" ht="15">
      <c r="A145" s="6" t="s">
        <v>298</v>
      </c>
      <c r="B145" s="5" t="s">
        <v>11</v>
      </c>
      <c r="C145" s="25" t="s">
        <v>12</v>
      </c>
      <c r="D145" s="24" t="s">
        <v>13</v>
      </c>
    </row>
    <row r="146" spans="1:4" s="115" customFormat="1" ht="30">
      <c r="A146" s="119" t="s">
        <v>300</v>
      </c>
      <c r="B146" s="125" t="s">
        <v>301</v>
      </c>
      <c r="C146" s="130"/>
      <c r="D146" s="127"/>
    </row>
    <row r="147" spans="1:4" s="115" customFormat="1" ht="15">
      <c r="A147" s="119" t="s">
        <v>302</v>
      </c>
      <c r="B147" s="125">
        <v>10</v>
      </c>
      <c r="C147" s="133"/>
      <c r="D147" s="134"/>
    </row>
    <row r="148" spans="1:4" s="115" customFormat="1" ht="15">
      <c r="A148" s="119" t="s">
        <v>303</v>
      </c>
      <c r="B148" s="125" t="s">
        <v>304</v>
      </c>
      <c r="C148" s="133"/>
      <c r="D148" s="134"/>
    </row>
    <row r="149" spans="1:4" s="115" customFormat="1" ht="30">
      <c r="A149" s="119" t="s">
        <v>305</v>
      </c>
      <c r="B149" s="125" t="s">
        <v>306</v>
      </c>
      <c r="C149" s="133"/>
      <c r="D149" s="134"/>
    </row>
    <row r="150" spans="1:4" s="115" customFormat="1" ht="15">
      <c r="A150" s="119" t="s">
        <v>307</v>
      </c>
      <c r="B150" s="125" t="s">
        <v>323</v>
      </c>
      <c r="C150" s="133"/>
      <c r="D150" s="134"/>
    </row>
    <row r="151" spans="1:4" s="115" customFormat="1" ht="15">
      <c r="A151" s="119" t="s">
        <v>308</v>
      </c>
      <c r="B151" s="125" t="s">
        <v>324</v>
      </c>
      <c r="C151" s="133"/>
      <c r="D151" s="134"/>
    </row>
    <row r="152" spans="1:4" s="115" customFormat="1" ht="45">
      <c r="A152" s="119" t="s">
        <v>23</v>
      </c>
      <c r="B152" s="125" t="s">
        <v>309</v>
      </c>
      <c r="C152" s="133"/>
      <c r="D152" s="134"/>
    </row>
    <row r="153" spans="1:4" s="115" customFormat="1" ht="13.5" customHeight="1">
      <c r="A153" s="119" t="s">
        <v>310</v>
      </c>
      <c r="B153" s="125" t="s">
        <v>311</v>
      </c>
      <c r="C153" s="133"/>
      <c r="D153" s="134"/>
    </row>
    <row r="154" spans="1:4" s="115" customFormat="1" ht="30">
      <c r="A154" s="119" t="s">
        <v>312</v>
      </c>
      <c r="B154" s="125" t="s">
        <v>325</v>
      </c>
      <c r="C154" s="133"/>
      <c r="D154" s="134"/>
    </row>
    <row r="155" spans="1:4" s="115" customFormat="1" ht="15">
      <c r="A155" s="119" t="s">
        <v>313</v>
      </c>
      <c r="B155" s="125" t="s">
        <v>318</v>
      </c>
      <c r="C155" s="133"/>
      <c r="D155" s="134"/>
    </row>
    <row r="156" spans="1:4" s="115" customFormat="1" ht="15">
      <c r="A156" s="119"/>
      <c r="B156" s="125" t="s">
        <v>314</v>
      </c>
      <c r="C156" s="133"/>
      <c r="D156" s="134"/>
    </row>
    <row r="157" spans="1:4" s="115" customFormat="1" ht="30">
      <c r="A157" s="119"/>
      <c r="B157" s="125" t="s">
        <v>315</v>
      </c>
      <c r="C157" s="133"/>
      <c r="D157" s="127"/>
    </row>
    <row r="158" spans="1:4" s="115" customFormat="1" ht="15">
      <c r="A158" s="119"/>
      <c r="B158" s="125" t="s">
        <v>316</v>
      </c>
      <c r="C158" s="133"/>
      <c r="D158" s="127"/>
    </row>
    <row r="159" spans="1:4" s="115" customFormat="1" ht="30">
      <c r="A159" s="119"/>
      <c r="B159" s="125" t="s">
        <v>317</v>
      </c>
      <c r="C159" s="133"/>
      <c r="D159" s="127"/>
    </row>
    <row r="160" spans="1:7" ht="15.75" customHeight="1" thickBot="1">
      <c r="A160" s="31" t="s">
        <v>31</v>
      </c>
      <c r="B160" s="23" t="s">
        <v>50</v>
      </c>
      <c r="C160" s="129"/>
      <c r="D160" s="130"/>
      <c r="E160" s="115"/>
      <c r="F160" s="115"/>
      <c r="G160" s="115"/>
    </row>
    <row r="161" spans="1:4" ht="17.25" customHeight="1" thickTop="1">
      <c r="A161" s="123" t="s">
        <v>32</v>
      </c>
      <c r="B161" s="124">
        <v>1</v>
      </c>
      <c r="C161" s="26" t="s">
        <v>33</v>
      </c>
      <c r="D161" s="131"/>
    </row>
    <row r="162" spans="3:4" ht="15">
      <c r="C162" s="27" t="s">
        <v>33</v>
      </c>
      <c r="D162" s="30">
        <f>(B161*D161)</f>
        <v>0</v>
      </c>
    </row>
    <row r="164" spans="3:4" ht="30">
      <c r="C164" s="110" t="s">
        <v>326</v>
      </c>
      <c r="D164" s="37">
        <f>SUM(D29,D47,D63,D70,D77,D93,D101,D110,D122,D133,D142,D162)</f>
        <v>0</v>
      </c>
    </row>
  </sheetData>
  <sheetProtection algorithmName="SHA-512" hashValue="5sNB9jPFGxDv9BSehRD1d2QfHDGhVSlbx9euvtYLm9zXu+YNvm6b+EpXPXafzNTLsV6Y2OZxioE6drlXJtPEkg==" saltValue="up2nMavVTaZUoahjDI5c4A==" spinCount="100000" sheet="1" objects="1" scenarios="1"/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2105-49AF-4BC6-A636-CFAAD0F01CD3}">
  <sheetPr>
    <pageSetUpPr fitToPage="1"/>
  </sheetPr>
  <dimension ref="A1:D214"/>
  <sheetViews>
    <sheetView view="pageBreakPreview" zoomScaleSheetLayoutView="100" workbookViewId="0" topLeftCell="A165">
      <selection activeCell="B200" sqref="B200"/>
    </sheetView>
  </sheetViews>
  <sheetFormatPr defaultColWidth="9.140625" defaultRowHeight="15"/>
  <cols>
    <col min="1" max="1" width="38.00390625" style="0" customWidth="1"/>
    <col min="2" max="2" width="68.7109375" style="0" customWidth="1"/>
    <col min="3" max="3" width="28.8515625" style="0" customWidth="1"/>
    <col min="4" max="4" width="71.140625" style="0" customWidth="1"/>
    <col min="5" max="5" width="41.140625" style="0" customWidth="1"/>
  </cols>
  <sheetData>
    <row r="1" spans="1:4" ht="15.75">
      <c r="A1" s="16" t="s">
        <v>91</v>
      </c>
      <c r="B1" s="4"/>
      <c r="C1" s="4"/>
      <c r="D1" s="4"/>
    </row>
    <row r="2" spans="1:4" ht="15">
      <c r="A2" s="4"/>
      <c r="B2" s="4"/>
      <c r="C2" s="4"/>
      <c r="D2" s="4"/>
    </row>
    <row r="3" spans="1:4" ht="15.75">
      <c r="A3" s="32" t="s">
        <v>0</v>
      </c>
      <c r="B3" s="33" t="s">
        <v>275</v>
      </c>
      <c r="C3" s="16"/>
      <c r="D3" s="21"/>
    </row>
    <row r="4" spans="1:4" ht="15.75">
      <c r="A4" s="16"/>
      <c r="B4" s="3"/>
      <c r="C4" s="16"/>
      <c r="D4" s="3"/>
    </row>
    <row r="5" spans="1:4" ht="15">
      <c r="A5" s="22" t="s">
        <v>1</v>
      </c>
      <c r="B5" s="3"/>
      <c r="C5" s="22"/>
      <c r="D5" s="3"/>
    </row>
    <row r="6" spans="1:4" ht="15">
      <c r="A6" s="17" t="s">
        <v>2</v>
      </c>
      <c r="B6" s="3"/>
      <c r="C6" s="17"/>
      <c r="D6" s="3"/>
    </row>
    <row r="7" spans="1:4" ht="15">
      <c r="A7" s="17" t="s">
        <v>3</v>
      </c>
      <c r="B7" s="7"/>
      <c r="C7" s="17"/>
      <c r="D7" s="7"/>
    </row>
    <row r="8" spans="1:4" ht="15">
      <c r="A8" s="17" t="s">
        <v>4</v>
      </c>
      <c r="B8" s="7"/>
      <c r="C8" s="17"/>
      <c r="D8" s="7"/>
    </row>
    <row r="9" spans="1:4" ht="15">
      <c r="A9" s="17" t="s">
        <v>5</v>
      </c>
      <c r="B9" s="7"/>
      <c r="C9" s="17"/>
      <c r="D9" s="7"/>
    </row>
    <row r="10" spans="1:4" ht="15">
      <c r="A10" s="17" t="s">
        <v>6</v>
      </c>
      <c r="B10" s="7"/>
      <c r="C10" s="17"/>
      <c r="D10" s="7"/>
    </row>
    <row r="11" spans="1:4" ht="15">
      <c r="A11" s="17" t="s">
        <v>7</v>
      </c>
      <c r="B11" s="7"/>
      <c r="C11" s="17"/>
      <c r="D11" s="7"/>
    </row>
    <row r="12" spans="1:4" ht="15">
      <c r="A12" s="17" t="s">
        <v>8</v>
      </c>
      <c r="B12" s="7"/>
      <c r="C12" s="17"/>
      <c r="D12" s="7"/>
    </row>
    <row r="13" spans="1:4" s="1" customFormat="1" ht="15">
      <c r="A13" s="40" t="s">
        <v>9</v>
      </c>
      <c r="B13" s="18"/>
      <c r="C13" s="40"/>
      <c r="D13" s="18"/>
    </row>
    <row r="14" spans="1:4" s="1" customFormat="1" ht="21.75" customHeight="1">
      <c r="A14" s="108" t="s">
        <v>272</v>
      </c>
      <c r="B14" s="107" t="s">
        <v>165</v>
      </c>
      <c r="C14" s="106" t="s">
        <v>12</v>
      </c>
      <c r="D14" s="105" t="s">
        <v>13</v>
      </c>
    </row>
    <row r="15" spans="1:4" s="2" customFormat="1" ht="27" customHeight="1">
      <c r="A15" s="104" t="s">
        <v>110</v>
      </c>
      <c r="B15" s="103" t="s">
        <v>271</v>
      </c>
      <c r="C15" s="99"/>
      <c r="D15" s="98"/>
    </row>
    <row r="16" spans="1:4" s="2" customFormat="1" ht="12.75">
      <c r="A16" s="109" t="s">
        <v>270</v>
      </c>
      <c r="B16" s="102" t="s">
        <v>269</v>
      </c>
      <c r="C16" s="99"/>
      <c r="D16" s="101"/>
    </row>
    <row r="17" spans="1:4" s="2" customFormat="1" ht="12.75">
      <c r="A17" s="109" t="s">
        <v>268</v>
      </c>
      <c r="B17" s="102" t="s">
        <v>267</v>
      </c>
      <c r="C17" s="99"/>
      <c r="D17" s="101"/>
    </row>
    <row r="18" spans="1:4" s="2" customFormat="1" ht="12.75">
      <c r="A18" s="109" t="s">
        <v>206</v>
      </c>
      <c r="B18" s="102" t="s">
        <v>266</v>
      </c>
      <c r="C18" s="99"/>
      <c r="D18" s="101"/>
    </row>
    <row r="19" spans="1:4" s="2" customFormat="1" ht="32.45" customHeight="1">
      <c r="A19" s="109" t="s">
        <v>265</v>
      </c>
      <c r="B19" s="102" t="s">
        <v>264</v>
      </c>
      <c r="C19" s="99"/>
      <c r="D19" s="101"/>
    </row>
    <row r="20" spans="1:4" s="2" customFormat="1" ht="12.75">
      <c r="A20" s="109" t="s">
        <v>209</v>
      </c>
      <c r="B20" s="102" t="s">
        <v>276</v>
      </c>
      <c r="C20" s="99"/>
      <c r="D20" s="101"/>
    </row>
    <row r="21" spans="1:4" s="2" customFormat="1" ht="12.75">
      <c r="A21" s="109" t="s">
        <v>263</v>
      </c>
      <c r="B21" s="102" t="s">
        <v>262</v>
      </c>
      <c r="C21" s="99"/>
      <c r="D21" s="101"/>
    </row>
    <row r="22" spans="1:4" s="2" customFormat="1" ht="25.5">
      <c r="A22" s="109" t="s">
        <v>23</v>
      </c>
      <c r="B22" s="102" t="s">
        <v>261</v>
      </c>
      <c r="C22" s="99"/>
      <c r="D22" s="101"/>
    </row>
    <row r="23" spans="1:4" s="2" customFormat="1" ht="12.75">
      <c r="A23" s="109" t="s">
        <v>260</v>
      </c>
      <c r="B23" s="102" t="s">
        <v>259</v>
      </c>
      <c r="C23" s="99"/>
      <c r="D23" s="101"/>
    </row>
    <row r="24" spans="1:4" s="2" customFormat="1" ht="25.5">
      <c r="A24" s="104" t="s">
        <v>29</v>
      </c>
      <c r="B24" s="103" t="s">
        <v>258</v>
      </c>
      <c r="C24" s="99"/>
      <c r="D24" s="98"/>
    </row>
    <row r="25" spans="1:4" s="2" customFormat="1" ht="13.5" thickBot="1">
      <c r="A25" s="100" t="s">
        <v>31</v>
      </c>
      <c r="B25" s="100" t="s">
        <v>50</v>
      </c>
      <c r="C25" s="99"/>
      <c r="D25" s="98"/>
    </row>
    <row r="26" spans="1:4" s="2" customFormat="1" ht="14.25" customHeight="1" thickTop="1">
      <c r="A26" s="97" t="s">
        <v>32</v>
      </c>
      <c r="B26" s="96">
        <v>1</v>
      </c>
      <c r="C26" s="95" t="s">
        <v>159</v>
      </c>
      <c r="D26" s="94"/>
    </row>
    <row r="27" spans="1:4" ht="15">
      <c r="A27" s="12"/>
      <c r="B27" s="40"/>
      <c r="C27" s="93" t="s">
        <v>159</v>
      </c>
      <c r="D27" s="92">
        <f>(B26*D26)</f>
        <v>0</v>
      </c>
    </row>
    <row r="28" spans="1:4" ht="15">
      <c r="A28" s="12"/>
      <c r="B28" s="12"/>
      <c r="C28" s="12"/>
      <c r="D28" s="12"/>
    </row>
    <row r="29" spans="1:4" ht="15">
      <c r="A29" s="40" t="s">
        <v>35</v>
      </c>
      <c r="B29" s="18"/>
      <c r="C29" s="40"/>
      <c r="D29" s="18"/>
    </row>
    <row r="30" spans="1:4" ht="29.25" customHeight="1">
      <c r="A30" s="108" t="s">
        <v>257</v>
      </c>
      <c r="B30" s="107" t="s">
        <v>165</v>
      </c>
      <c r="C30" s="106" t="s">
        <v>12</v>
      </c>
      <c r="D30" s="105" t="s">
        <v>13</v>
      </c>
    </row>
    <row r="31" spans="1:4" ht="15">
      <c r="A31" s="104" t="s">
        <v>110</v>
      </c>
      <c r="B31" s="103" t="s">
        <v>256</v>
      </c>
      <c r="C31" s="135"/>
      <c r="D31" s="136"/>
    </row>
    <row r="32" spans="1:4" ht="15">
      <c r="A32" s="109" t="s">
        <v>255</v>
      </c>
      <c r="B32" s="102" t="s">
        <v>254</v>
      </c>
      <c r="C32" s="135"/>
      <c r="D32" s="137"/>
    </row>
    <row r="33" spans="1:4" ht="15">
      <c r="A33" s="109" t="s">
        <v>253</v>
      </c>
      <c r="B33" s="102" t="s">
        <v>252</v>
      </c>
      <c r="C33" s="135"/>
      <c r="D33" s="137"/>
    </row>
    <row r="34" spans="1:4" ht="17.25" customHeight="1">
      <c r="A34" s="109" t="s">
        <v>235</v>
      </c>
      <c r="B34" s="102" t="s">
        <v>251</v>
      </c>
      <c r="C34" s="135"/>
      <c r="D34" s="137"/>
    </row>
    <row r="35" spans="1:4" ht="17.25" customHeight="1">
      <c r="A35" s="104" t="s">
        <v>227</v>
      </c>
      <c r="B35" s="103" t="s">
        <v>250</v>
      </c>
      <c r="C35" s="135"/>
      <c r="D35" s="136"/>
    </row>
    <row r="36" spans="1:4" ht="15">
      <c r="A36" s="104" t="s">
        <v>249</v>
      </c>
      <c r="B36" s="103" t="s">
        <v>248</v>
      </c>
      <c r="C36" s="135"/>
      <c r="D36" s="136"/>
    </row>
    <row r="37" spans="1:4" ht="15">
      <c r="A37" s="104" t="s">
        <v>163</v>
      </c>
      <c r="B37" s="103" t="s">
        <v>247</v>
      </c>
      <c r="C37" s="135"/>
      <c r="D37" s="136"/>
    </row>
    <row r="38" spans="1:4" ht="15">
      <c r="A38" s="104" t="s">
        <v>246</v>
      </c>
      <c r="B38" s="103" t="s">
        <v>245</v>
      </c>
      <c r="C38" s="135"/>
      <c r="D38" s="136"/>
    </row>
    <row r="39" spans="1:4" ht="15.75" thickBot="1">
      <c r="A39" s="100" t="s">
        <v>31</v>
      </c>
      <c r="B39" s="100" t="s">
        <v>50</v>
      </c>
      <c r="C39" s="135"/>
      <c r="D39" s="136"/>
    </row>
    <row r="40" spans="1:4" ht="15.75" thickTop="1">
      <c r="A40" s="97" t="s">
        <v>32</v>
      </c>
      <c r="B40" s="96">
        <v>1</v>
      </c>
      <c r="C40" s="95" t="s">
        <v>159</v>
      </c>
      <c r="D40" s="138"/>
    </row>
    <row r="41" spans="1:4" ht="15">
      <c r="A41" s="12"/>
      <c r="B41" s="40"/>
      <c r="C41" s="93" t="s">
        <v>159</v>
      </c>
      <c r="D41" s="92">
        <f>(B40*D40)</f>
        <v>0</v>
      </c>
    </row>
    <row r="42" spans="1:4" ht="15">
      <c r="A42" s="12"/>
      <c r="B42" s="12"/>
      <c r="C42" s="12"/>
      <c r="D42" s="12"/>
    </row>
    <row r="43" spans="1:4" ht="15">
      <c r="A43" s="40" t="s">
        <v>49</v>
      </c>
      <c r="B43" s="18"/>
      <c r="C43" s="40"/>
      <c r="D43" s="18"/>
    </row>
    <row r="44" spans="1:4" ht="15">
      <c r="A44" s="108" t="s">
        <v>244</v>
      </c>
      <c r="B44" s="107" t="s">
        <v>165</v>
      </c>
      <c r="C44" s="106" t="s">
        <v>12</v>
      </c>
      <c r="D44" s="105" t="s">
        <v>13</v>
      </c>
    </row>
    <row r="45" spans="1:4" ht="15">
      <c r="A45" s="104" t="s">
        <v>110</v>
      </c>
      <c r="B45" s="103" t="s">
        <v>243</v>
      </c>
      <c r="C45" s="135"/>
      <c r="D45" s="136"/>
    </row>
    <row r="46" spans="1:4" ht="15">
      <c r="A46" s="104" t="s">
        <v>242</v>
      </c>
      <c r="B46" s="103" t="s">
        <v>241</v>
      </c>
      <c r="C46" s="135"/>
      <c r="D46" s="136"/>
    </row>
    <row r="47" spans="1:4" ht="15">
      <c r="A47" s="104" t="s">
        <v>240</v>
      </c>
      <c r="B47" s="103" t="s">
        <v>239</v>
      </c>
      <c r="C47" s="135"/>
      <c r="D47" s="136"/>
    </row>
    <row r="48" spans="1:4" ht="15.75" thickBot="1">
      <c r="A48" s="100" t="s">
        <v>31</v>
      </c>
      <c r="B48" s="100" t="s">
        <v>50</v>
      </c>
      <c r="C48" s="135"/>
      <c r="D48" s="136"/>
    </row>
    <row r="49" spans="1:4" ht="15.75" thickTop="1">
      <c r="A49" s="97" t="s">
        <v>32</v>
      </c>
      <c r="B49" s="96">
        <v>1</v>
      </c>
      <c r="C49" s="95" t="s">
        <v>159</v>
      </c>
      <c r="D49" s="138"/>
    </row>
    <row r="50" spans="1:4" ht="15">
      <c r="A50" s="12"/>
      <c r="B50" s="40"/>
      <c r="C50" s="93" t="s">
        <v>159</v>
      </c>
      <c r="D50" s="92">
        <f>(B49*D49)</f>
        <v>0</v>
      </c>
    </row>
    <row r="51" spans="1:4" ht="15">
      <c r="A51" s="40" t="s">
        <v>51</v>
      </c>
      <c r="B51" s="18"/>
      <c r="C51" s="40"/>
      <c r="D51" s="18"/>
    </row>
    <row r="52" spans="1:4" ht="15">
      <c r="A52" s="108" t="s">
        <v>20</v>
      </c>
      <c r="B52" s="107" t="s">
        <v>165</v>
      </c>
      <c r="C52" s="106" t="s">
        <v>12</v>
      </c>
      <c r="D52" s="105" t="s">
        <v>13</v>
      </c>
    </row>
    <row r="53" spans="1:4" ht="15">
      <c r="A53" s="104" t="s">
        <v>110</v>
      </c>
      <c r="B53" s="103" t="s">
        <v>238</v>
      </c>
      <c r="C53" s="135"/>
      <c r="D53" s="136"/>
    </row>
    <row r="54" spans="1:4" ht="15">
      <c r="A54" s="104" t="s">
        <v>237</v>
      </c>
      <c r="B54" s="103" t="s">
        <v>236</v>
      </c>
      <c r="C54" s="135"/>
      <c r="D54" s="136"/>
    </row>
    <row r="55" spans="1:4" ht="15">
      <c r="A55" s="109" t="s">
        <v>235</v>
      </c>
      <c r="B55" s="102" t="s">
        <v>234</v>
      </c>
      <c r="C55" s="135"/>
      <c r="D55" s="137"/>
    </row>
    <row r="56" spans="1:4" ht="15">
      <c r="A56" s="109" t="s">
        <v>233</v>
      </c>
      <c r="B56" s="102" t="s">
        <v>232</v>
      </c>
      <c r="C56" s="135"/>
      <c r="D56" s="137"/>
    </row>
    <row r="57" spans="1:4" ht="26.25" customHeight="1">
      <c r="A57" s="109" t="s">
        <v>231</v>
      </c>
      <c r="B57" s="102" t="s">
        <v>230</v>
      </c>
      <c r="C57" s="135"/>
      <c r="D57" s="137"/>
    </row>
    <row r="58" spans="1:4" ht="26.25" customHeight="1">
      <c r="A58" s="109" t="s">
        <v>229</v>
      </c>
      <c r="B58" s="102" t="s">
        <v>228</v>
      </c>
      <c r="C58" s="135"/>
      <c r="D58" s="137"/>
    </row>
    <row r="59" spans="1:4" ht="26.25" customHeight="1">
      <c r="A59" s="109" t="s">
        <v>227</v>
      </c>
      <c r="B59" s="102" t="s">
        <v>226</v>
      </c>
      <c r="C59" s="135"/>
      <c r="D59" s="137"/>
    </row>
    <row r="60" spans="1:4" ht="26.25" customHeight="1">
      <c r="A60" s="109" t="s">
        <v>225</v>
      </c>
      <c r="B60" s="102" t="s">
        <v>224</v>
      </c>
      <c r="C60" s="135"/>
      <c r="D60" s="137"/>
    </row>
    <row r="61" spans="1:4" ht="15">
      <c r="A61" s="109" t="s">
        <v>163</v>
      </c>
      <c r="B61" s="102" t="s">
        <v>223</v>
      </c>
      <c r="C61" s="135"/>
      <c r="D61" s="137"/>
    </row>
    <row r="62" spans="1:4" ht="15.75" thickBot="1">
      <c r="A62" s="100" t="s">
        <v>31</v>
      </c>
      <c r="B62" s="100" t="s">
        <v>50</v>
      </c>
      <c r="C62" s="135"/>
      <c r="D62" s="136"/>
    </row>
    <row r="63" spans="1:4" ht="15.75" thickTop="1">
      <c r="A63" s="97" t="s">
        <v>32</v>
      </c>
      <c r="B63" s="96">
        <v>1</v>
      </c>
      <c r="C63" s="95" t="s">
        <v>159</v>
      </c>
      <c r="D63" s="138"/>
    </row>
    <row r="64" spans="1:4" ht="15">
      <c r="A64" s="12"/>
      <c r="B64" s="40"/>
      <c r="C64" s="93" t="s">
        <v>159</v>
      </c>
      <c r="D64" s="92">
        <f>(B63*D63)</f>
        <v>0</v>
      </c>
    </row>
    <row r="65" spans="1:4" ht="15">
      <c r="A65" s="12"/>
      <c r="B65" s="12"/>
      <c r="C65" s="12"/>
      <c r="D65" s="12"/>
    </row>
    <row r="66" spans="1:4" ht="15">
      <c r="A66" s="40" t="s">
        <v>54</v>
      </c>
      <c r="B66" s="18"/>
      <c r="C66" s="40"/>
      <c r="D66" s="18"/>
    </row>
    <row r="67" spans="1:4" ht="15">
      <c r="A67" s="108" t="s">
        <v>222</v>
      </c>
      <c r="B67" s="107" t="s">
        <v>165</v>
      </c>
      <c r="C67" s="106" t="s">
        <v>12</v>
      </c>
      <c r="D67" s="105" t="s">
        <v>13</v>
      </c>
    </row>
    <row r="68" spans="1:4" ht="15">
      <c r="A68" s="104" t="s">
        <v>110</v>
      </c>
      <c r="B68" s="103" t="s">
        <v>221</v>
      </c>
      <c r="C68" s="135"/>
      <c r="D68" s="136"/>
    </row>
    <row r="69" spans="1:4" ht="15">
      <c r="A69" s="109" t="s">
        <v>220</v>
      </c>
      <c r="B69" s="102" t="s">
        <v>219</v>
      </c>
      <c r="C69" s="135"/>
      <c r="D69" s="137"/>
    </row>
    <row r="70" spans="1:4" ht="15">
      <c r="A70" s="109" t="s">
        <v>178</v>
      </c>
      <c r="B70" s="102" t="s">
        <v>218</v>
      </c>
      <c r="C70" s="135"/>
      <c r="D70" s="137"/>
    </row>
    <row r="71" spans="1:4" ht="15">
      <c r="A71" s="109" t="s">
        <v>217</v>
      </c>
      <c r="B71" s="102" t="s">
        <v>216</v>
      </c>
      <c r="C71" s="135"/>
      <c r="D71" s="137"/>
    </row>
    <row r="72" spans="1:4" ht="15">
      <c r="A72" s="104" t="s">
        <v>215</v>
      </c>
      <c r="B72" s="103" t="s">
        <v>214</v>
      </c>
      <c r="C72" s="135"/>
      <c r="D72" s="136"/>
    </row>
    <row r="73" spans="1:4" ht="15">
      <c r="A73" s="104" t="s">
        <v>213</v>
      </c>
      <c r="B73" s="103" t="s">
        <v>212</v>
      </c>
      <c r="C73" s="135"/>
      <c r="D73" s="136"/>
    </row>
    <row r="74" spans="1:4" ht="15.75" thickBot="1">
      <c r="A74" s="100" t="s">
        <v>31</v>
      </c>
      <c r="B74" s="100" t="s">
        <v>50</v>
      </c>
      <c r="C74" s="135"/>
      <c r="D74" s="136"/>
    </row>
    <row r="75" spans="1:4" ht="15.75" thickTop="1">
      <c r="A75" s="97" t="s">
        <v>32</v>
      </c>
      <c r="B75" s="96">
        <v>1</v>
      </c>
      <c r="C75" s="95" t="s">
        <v>159</v>
      </c>
      <c r="D75" s="138"/>
    </row>
    <row r="76" spans="1:4" ht="15">
      <c r="A76" s="12"/>
      <c r="B76" s="40"/>
      <c r="C76" s="93" t="s">
        <v>159</v>
      </c>
      <c r="D76" s="92">
        <f>(B75*D75)</f>
        <v>0</v>
      </c>
    </row>
    <row r="77" spans="1:4" ht="15">
      <c r="A77" s="12"/>
      <c r="B77" s="12"/>
      <c r="C77" s="12"/>
      <c r="D77" s="12"/>
    </row>
    <row r="78" spans="1:4" ht="15">
      <c r="A78" s="40" t="s">
        <v>65</v>
      </c>
      <c r="B78" s="18"/>
      <c r="C78" s="40"/>
      <c r="D78" s="18"/>
    </row>
    <row r="79" spans="1:4" ht="15">
      <c r="A79" s="108" t="s">
        <v>211</v>
      </c>
      <c r="B79" s="107" t="s">
        <v>165</v>
      </c>
      <c r="C79" s="106" t="s">
        <v>12</v>
      </c>
      <c r="D79" s="105" t="s">
        <v>13</v>
      </c>
    </row>
    <row r="80" spans="1:4" ht="38.25">
      <c r="A80" s="104" t="s">
        <v>110</v>
      </c>
      <c r="B80" s="103" t="s">
        <v>210</v>
      </c>
      <c r="C80" s="135"/>
      <c r="D80" s="136"/>
    </row>
    <row r="81" spans="1:4" ht="15">
      <c r="A81" s="109" t="s">
        <v>209</v>
      </c>
      <c r="B81" s="102" t="s">
        <v>277</v>
      </c>
      <c r="C81" s="135"/>
      <c r="D81" s="137"/>
    </row>
    <row r="82" spans="1:4" ht="25.5">
      <c r="A82" s="109" t="s">
        <v>208</v>
      </c>
      <c r="B82" s="102" t="s">
        <v>207</v>
      </c>
      <c r="C82" s="135"/>
      <c r="D82" s="137"/>
    </row>
    <row r="83" spans="1:4" ht="15">
      <c r="A83" s="109" t="s">
        <v>206</v>
      </c>
      <c r="B83" s="102" t="s">
        <v>205</v>
      </c>
      <c r="C83" s="135"/>
      <c r="D83" s="137"/>
    </row>
    <row r="84" spans="1:4" ht="25.5">
      <c r="A84" s="109" t="s">
        <v>204</v>
      </c>
      <c r="B84" s="102" t="s">
        <v>203</v>
      </c>
      <c r="C84" s="135"/>
      <c r="D84" s="137"/>
    </row>
    <row r="85" spans="1:4" ht="38.25">
      <c r="A85" s="109" t="s">
        <v>202</v>
      </c>
      <c r="B85" s="102" t="s">
        <v>201</v>
      </c>
      <c r="C85" s="135"/>
      <c r="D85" s="137"/>
    </row>
    <row r="86" spans="1:4" ht="15">
      <c r="A86" s="109" t="s">
        <v>200</v>
      </c>
      <c r="B86" s="102" t="s">
        <v>199</v>
      </c>
      <c r="C86" s="135"/>
      <c r="D86" s="137"/>
    </row>
    <row r="87" spans="1:4" ht="15">
      <c r="A87" s="109" t="s">
        <v>198</v>
      </c>
      <c r="B87" s="102" t="s">
        <v>197</v>
      </c>
      <c r="C87" s="135"/>
      <c r="D87" s="137"/>
    </row>
    <row r="88" spans="1:4" ht="25.5">
      <c r="A88" s="109" t="s">
        <v>196</v>
      </c>
      <c r="B88" s="102" t="s">
        <v>195</v>
      </c>
      <c r="C88" s="135"/>
      <c r="D88" s="137"/>
    </row>
    <row r="89" spans="1:4" ht="25.5">
      <c r="A89" s="109" t="s">
        <v>194</v>
      </c>
      <c r="B89" s="102" t="s">
        <v>193</v>
      </c>
      <c r="C89" s="135"/>
      <c r="D89" s="137"/>
    </row>
    <row r="90" spans="1:4" ht="15">
      <c r="A90" s="104" t="s">
        <v>27</v>
      </c>
      <c r="B90" s="103" t="s">
        <v>192</v>
      </c>
      <c r="C90" s="135"/>
      <c r="D90" s="136"/>
    </row>
    <row r="91" spans="1:4" ht="25.5">
      <c r="A91" s="104" t="s">
        <v>191</v>
      </c>
      <c r="B91" s="103" t="s">
        <v>190</v>
      </c>
      <c r="C91" s="135"/>
      <c r="D91" s="136"/>
    </row>
    <row r="92" spans="1:4" ht="25.5">
      <c r="A92" s="104" t="s">
        <v>29</v>
      </c>
      <c r="B92" s="103" t="s">
        <v>189</v>
      </c>
      <c r="C92" s="135"/>
      <c r="D92" s="136"/>
    </row>
    <row r="93" spans="1:4" ht="15.75" thickBot="1">
      <c r="A93" s="100" t="s">
        <v>31</v>
      </c>
      <c r="B93" s="100" t="s">
        <v>50</v>
      </c>
      <c r="C93" s="135"/>
      <c r="D93" s="136"/>
    </row>
    <row r="94" spans="1:4" ht="15.75" thickTop="1">
      <c r="A94" s="97" t="s">
        <v>32</v>
      </c>
      <c r="B94" s="96">
        <v>1</v>
      </c>
      <c r="C94" s="95" t="s">
        <v>159</v>
      </c>
      <c r="D94" s="138"/>
    </row>
    <row r="95" spans="1:4" ht="15">
      <c r="A95" s="12"/>
      <c r="B95" s="40"/>
      <c r="C95" s="93" t="s">
        <v>159</v>
      </c>
      <c r="D95" s="92">
        <f>(B94*D94)</f>
        <v>0</v>
      </c>
    </row>
    <row r="96" spans="1:4" ht="15">
      <c r="A96" s="12"/>
      <c r="B96" s="12"/>
      <c r="C96" s="12"/>
      <c r="D96" s="12"/>
    </row>
    <row r="97" spans="1:4" ht="15">
      <c r="A97" s="40" t="s">
        <v>66</v>
      </c>
      <c r="B97" s="18"/>
      <c r="C97" s="40"/>
      <c r="D97" s="18"/>
    </row>
    <row r="98" spans="1:4" ht="15">
      <c r="A98" s="108" t="s">
        <v>188</v>
      </c>
      <c r="B98" s="107" t="s">
        <v>165</v>
      </c>
      <c r="C98" s="106" t="s">
        <v>12</v>
      </c>
      <c r="D98" s="105" t="s">
        <v>13</v>
      </c>
    </row>
    <row r="99" spans="1:4" ht="15">
      <c r="A99" s="104" t="s">
        <v>110</v>
      </c>
      <c r="B99" s="103" t="s">
        <v>187</v>
      </c>
      <c r="C99" s="135"/>
      <c r="D99" s="136"/>
    </row>
    <row r="100" spans="1:4" ht="15">
      <c r="A100" s="109" t="s">
        <v>186</v>
      </c>
      <c r="B100" s="102" t="s">
        <v>185</v>
      </c>
      <c r="C100" s="135"/>
      <c r="D100" s="137"/>
    </row>
    <row r="101" spans="1:4" ht="15">
      <c r="A101" s="109" t="s">
        <v>184</v>
      </c>
      <c r="B101" s="102" t="s">
        <v>183</v>
      </c>
      <c r="C101" s="135"/>
      <c r="D101" s="137"/>
    </row>
    <row r="102" spans="1:4" ht="15">
      <c r="A102" s="109" t="s">
        <v>23</v>
      </c>
      <c r="B102" s="102" t="s">
        <v>182</v>
      </c>
      <c r="C102" s="135"/>
      <c r="D102" s="137"/>
    </row>
    <row r="103" spans="1:4" ht="15">
      <c r="A103" s="109" t="s">
        <v>175</v>
      </c>
      <c r="B103" s="102" t="s">
        <v>181</v>
      </c>
      <c r="C103" s="135"/>
      <c r="D103" s="137"/>
    </row>
    <row r="104" spans="1:4" ht="15.75" thickBot="1">
      <c r="A104" s="100" t="s">
        <v>31</v>
      </c>
      <c r="B104" s="100" t="s">
        <v>50</v>
      </c>
      <c r="C104" s="135"/>
      <c r="D104" s="136"/>
    </row>
    <row r="105" spans="1:4" ht="15.75" thickTop="1">
      <c r="A105" s="97" t="s">
        <v>32</v>
      </c>
      <c r="B105" s="96">
        <v>1</v>
      </c>
      <c r="C105" s="95" t="s">
        <v>159</v>
      </c>
      <c r="D105" s="138"/>
    </row>
    <row r="106" spans="1:4" ht="15">
      <c r="A106" s="12"/>
      <c r="B106" s="40"/>
      <c r="C106" s="93" t="s">
        <v>159</v>
      </c>
      <c r="D106" s="92">
        <f>(B105*D105)</f>
        <v>0</v>
      </c>
    </row>
    <row r="107" spans="1:4" ht="15">
      <c r="A107" s="12"/>
      <c r="B107" s="12"/>
      <c r="C107" s="12"/>
      <c r="D107" s="12"/>
    </row>
    <row r="108" spans="1:4" ht="15">
      <c r="A108" s="40" t="s">
        <v>67</v>
      </c>
      <c r="B108" s="18"/>
      <c r="C108" s="40"/>
      <c r="D108" s="18"/>
    </row>
    <row r="109" spans="1:4" ht="15">
      <c r="A109" s="108" t="s">
        <v>180</v>
      </c>
      <c r="B109" s="107" t="s">
        <v>165</v>
      </c>
      <c r="C109" s="106" t="s">
        <v>12</v>
      </c>
      <c r="D109" s="105" t="s">
        <v>13</v>
      </c>
    </row>
    <row r="110" spans="1:4" ht="15">
      <c r="A110" s="104" t="s">
        <v>110</v>
      </c>
      <c r="B110" s="103" t="s">
        <v>179</v>
      </c>
      <c r="C110" s="135"/>
      <c r="D110" s="136"/>
    </row>
    <row r="111" spans="1:4" ht="15">
      <c r="A111" s="109" t="s">
        <v>178</v>
      </c>
      <c r="B111" s="102" t="s">
        <v>177</v>
      </c>
      <c r="C111" s="135"/>
      <c r="D111" s="137"/>
    </row>
    <row r="112" spans="1:4" ht="15">
      <c r="A112" s="109" t="s">
        <v>163</v>
      </c>
      <c r="B112" s="102" t="s">
        <v>176</v>
      </c>
      <c r="C112" s="135"/>
      <c r="D112" s="137"/>
    </row>
    <row r="113" spans="1:4" ht="15">
      <c r="A113" s="109" t="s">
        <v>175</v>
      </c>
      <c r="B113" s="102" t="s">
        <v>174</v>
      </c>
      <c r="C113" s="135"/>
      <c r="D113" s="137"/>
    </row>
    <row r="114" spans="1:4" ht="15.75" thickBot="1">
      <c r="A114" s="100" t="s">
        <v>31</v>
      </c>
      <c r="B114" s="100" t="s">
        <v>50</v>
      </c>
      <c r="C114" s="135"/>
      <c r="D114" s="136"/>
    </row>
    <row r="115" spans="1:4" ht="15.75" thickTop="1">
      <c r="A115" s="97" t="s">
        <v>32</v>
      </c>
      <c r="B115" s="96">
        <v>1</v>
      </c>
      <c r="C115" s="95" t="s">
        <v>159</v>
      </c>
      <c r="D115" s="138"/>
    </row>
    <row r="116" spans="1:4" ht="15">
      <c r="A116" s="12"/>
      <c r="B116" s="40"/>
      <c r="C116" s="93" t="s">
        <v>159</v>
      </c>
      <c r="D116" s="92">
        <f>(B115*D115)</f>
        <v>0</v>
      </c>
    </row>
    <row r="117" spans="1:4" ht="15">
      <c r="A117" s="12"/>
      <c r="B117" s="12"/>
      <c r="C117" s="12"/>
      <c r="D117" s="12"/>
    </row>
    <row r="118" spans="1:4" ht="15">
      <c r="A118" s="40" t="s">
        <v>173</v>
      </c>
      <c r="B118" s="18"/>
      <c r="C118" s="40"/>
      <c r="D118" s="18"/>
    </row>
    <row r="119" spans="1:4" ht="15">
      <c r="A119" s="108" t="s">
        <v>172</v>
      </c>
      <c r="B119" s="107" t="s">
        <v>165</v>
      </c>
      <c r="C119" s="106" t="s">
        <v>12</v>
      </c>
      <c r="D119" s="105" t="s">
        <v>13</v>
      </c>
    </row>
    <row r="120" spans="1:4" ht="25.5">
      <c r="A120" s="104" t="s">
        <v>110</v>
      </c>
      <c r="B120" s="103" t="s">
        <v>171</v>
      </c>
      <c r="C120" s="135"/>
      <c r="D120" s="136"/>
    </row>
    <row r="121" spans="1:4" ht="15">
      <c r="A121" s="109" t="s">
        <v>163</v>
      </c>
      <c r="B121" s="102" t="s">
        <v>170</v>
      </c>
      <c r="C121" s="135"/>
      <c r="D121" s="137"/>
    </row>
    <row r="122" spans="1:4" ht="15">
      <c r="A122" s="109" t="s">
        <v>169</v>
      </c>
      <c r="B122" s="102" t="s">
        <v>168</v>
      </c>
      <c r="C122" s="135"/>
      <c r="D122" s="137"/>
    </row>
    <row r="123" spans="1:4" ht="15.75" thickBot="1">
      <c r="A123" s="100" t="s">
        <v>31</v>
      </c>
      <c r="B123" s="100" t="s">
        <v>50</v>
      </c>
      <c r="C123" s="135"/>
      <c r="D123" s="136"/>
    </row>
    <row r="124" spans="1:4" ht="15.75" thickTop="1">
      <c r="A124" s="97" t="s">
        <v>32</v>
      </c>
      <c r="B124" s="96">
        <v>2</v>
      </c>
      <c r="C124" s="95" t="s">
        <v>159</v>
      </c>
      <c r="D124" s="138"/>
    </row>
    <row r="125" spans="1:4" ht="15">
      <c r="A125" s="12"/>
      <c r="B125" s="40"/>
      <c r="C125" s="93" t="s">
        <v>158</v>
      </c>
      <c r="D125" s="92">
        <f>(B124*D124)</f>
        <v>0</v>
      </c>
    </row>
    <row r="126" spans="1:4" ht="15">
      <c r="A126" s="12"/>
      <c r="B126" s="12"/>
      <c r="C126" s="12"/>
      <c r="D126" s="12"/>
    </row>
    <row r="127" spans="1:4" ht="15">
      <c r="A127" s="40" t="s">
        <v>167</v>
      </c>
      <c r="B127" s="18"/>
      <c r="C127" s="40"/>
      <c r="D127" s="18"/>
    </row>
    <row r="128" spans="1:4" ht="15">
      <c r="A128" s="108" t="s">
        <v>166</v>
      </c>
      <c r="B128" s="107" t="s">
        <v>165</v>
      </c>
      <c r="C128" s="106" t="s">
        <v>12</v>
      </c>
      <c r="D128" s="105" t="s">
        <v>13</v>
      </c>
    </row>
    <row r="129" spans="1:4" ht="15">
      <c r="A129" s="104" t="s">
        <v>110</v>
      </c>
      <c r="B129" s="103" t="s">
        <v>164</v>
      </c>
      <c r="C129" s="135"/>
      <c r="D129" s="136"/>
    </row>
    <row r="130" spans="1:4" ht="15">
      <c r="A130" s="36" t="s">
        <v>163</v>
      </c>
      <c r="B130" s="102" t="s">
        <v>162</v>
      </c>
      <c r="C130" s="135"/>
      <c r="D130" s="139"/>
    </row>
    <row r="131" spans="1:4" ht="15">
      <c r="A131" s="36" t="s">
        <v>161</v>
      </c>
      <c r="B131" s="102" t="s">
        <v>160</v>
      </c>
      <c r="C131" s="135"/>
      <c r="D131" s="137"/>
    </row>
    <row r="132" spans="1:4" ht="15.75" thickBot="1">
      <c r="A132" s="100" t="s">
        <v>31</v>
      </c>
      <c r="B132" s="100" t="s">
        <v>50</v>
      </c>
      <c r="C132" s="135"/>
      <c r="D132" s="136"/>
    </row>
    <row r="133" spans="1:4" ht="15.75" thickTop="1">
      <c r="A133" s="97" t="s">
        <v>32</v>
      </c>
      <c r="B133" s="96">
        <v>2</v>
      </c>
      <c r="C133" s="95" t="s">
        <v>159</v>
      </c>
      <c r="D133" s="138"/>
    </row>
    <row r="134" spans="1:4" ht="15">
      <c r="A134" s="12"/>
      <c r="B134" s="40"/>
      <c r="C134" s="93" t="s">
        <v>158</v>
      </c>
      <c r="D134" s="92">
        <f>(B133*D133)</f>
        <v>0</v>
      </c>
    </row>
    <row r="135" spans="1:4" ht="15">
      <c r="A135" s="12"/>
      <c r="B135" s="40"/>
      <c r="C135" s="72"/>
      <c r="D135" s="71"/>
    </row>
    <row r="136" spans="1:4" ht="15">
      <c r="A136" s="91" t="s">
        <v>157</v>
      </c>
      <c r="B136" s="90"/>
      <c r="C136" s="90"/>
      <c r="D136" s="90"/>
    </row>
    <row r="137" spans="1:4" ht="15">
      <c r="A137" s="89" t="s">
        <v>156</v>
      </c>
      <c r="B137" s="88" t="s">
        <v>155</v>
      </c>
      <c r="C137" s="87" t="s">
        <v>12</v>
      </c>
      <c r="D137" s="86" t="s">
        <v>13</v>
      </c>
    </row>
    <row r="138" spans="1:4" ht="76.5">
      <c r="A138" s="85" t="s">
        <v>110</v>
      </c>
      <c r="B138" s="84" t="s">
        <v>154</v>
      </c>
      <c r="C138" s="140"/>
      <c r="D138" s="140"/>
    </row>
    <row r="139" spans="1:4" ht="38.25">
      <c r="A139" s="85" t="s">
        <v>108</v>
      </c>
      <c r="B139" s="84" t="s">
        <v>153</v>
      </c>
      <c r="C139" s="140"/>
      <c r="D139" s="140"/>
    </row>
    <row r="140" spans="1:4" ht="25.5">
      <c r="A140" s="85" t="s">
        <v>14</v>
      </c>
      <c r="B140" s="84" t="s">
        <v>278</v>
      </c>
      <c r="C140" s="140"/>
      <c r="D140" s="140"/>
    </row>
    <row r="141" spans="1:4" ht="15">
      <c r="A141" s="85" t="s">
        <v>105</v>
      </c>
      <c r="B141" s="84" t="s">
        <v>152</v>
      </c>
      <c r="C141" s="140"/>
      <c r="D141" s="140"/>
    </row>
    <row r="142" spans="1:4" ht="38.25">
      <c r="A142" s="85" t="s">
        <v>151</v>
      </c>
      <c r="B142" s="84" t="s">
        <v>150</v>
      </c>
      <c r="C142" s="140"/>
      <c r="D142" s="140"/>
    </row>
    <row r="143" spans="1:4" ht="15">
      <c r="A143" s="85" t="s">
        <v>149</v>
      </c>
      <c r="B143" s="84" t="s">
        <v>148</v>
      </c>
      <c r="C143" s="140"/>
      <c r="D143" s="140"/>
    </row>
    <row r="144" spans="1:4" ht="25.5">
      <c r="A144" s="85" t="s">
        <v>147</v>
      </c>
      <c r="B144" s="84" t="s">
        <v>146</v>
      </c>
      <c r="C144" s="140"/>
      <c r="D144" s="140"/>
    </row>
    <row r="145" spans="1:4" ht="15">
      <c r="A145" s="85" t="s">
        <v>19</v>
      </c>
      <c r="B145" s="84" t="s">
        <v>145</v>
      </c>
      <c r="C145" s="140"/>
      <c r="D145" s="140"/>
    </row>
    <row r="146" spans="1:4" ht="38.25">
      <c r="A146" s="85" t="s">
        <v>23</v>
      </c>
      <c r="B146" s="84" t="s">
        <v>144</v>
      </c>
      <c r="C146" s="140"/>
      <c r="D146" s="140"/>
    </row>
    <row r="147" spans="1:4" ht="15">
      <c r="A147" s="85" t="s">
        <v>27</v>
      </c>
      <c r="B147" s="84" t="s">
        <v>143</v>
      </c>
      <c r="C147" s="140"/>
      <c r="D147" s="140"/>
    </row>
    <row r="148" spans="1:4" ht="51">
      <c r="A148" s="85" t="s">
        <v>101</v>
      </c>
      <c r="B148" s="84" t="s">
        <v>142</v>
      </c>
      <c r="C148" s="140"/>
      <c r="D148" s="140"/>
    </row>
    <row r="149" spans="1:4" ht="25.5">
      <c r="A149" s="85" t="s">
        <v>141</v>
      </c>
      <c r="B149" s="84" t="s">
        <v>140</v>
      </c>
      <c r="C149" s="140"/>
      <c r="D149" s="140"/>
    </row>
    <row r="150" spans="1:4" ht="15">
      <c r="A150" s="85" t="s">
        <v>46</v>
      </c>
      <c r="B150" s="84" t="s">
        <v>139</v>
      </c>
      <c r="C150" s="140"/>
      <c r="D150" s="140"/>
    </row>
    <row r="151" spans="1:4" ht="15.75" thickBot="1">
      <c r="A151" s="100" t="s">
        <v>31</v>
      </c>
      <c r="B151" s="100" t="s">
        <v>50</v>
      </c>
      <c r="C151" s="140"/>
      <c r="D151" s="140"/>
    </row>
    <row r="152" spans="1:4" ht="15.75" thickTop="1">
      <c r="A152" s="83" t="s">
        <v>32</v>
      </c>
      <c r="B152" s="82">
        <v>3</v>
      </c>
      <c r="C152" s="95" t="s">
        <v>94</v>
      </c>
      <c r="D152" s="138"/>
    </row>
    <row r="153" spans="1:4" ht="15">
      <c r="A153" s="81"/>
      <c r="B153" s="80"/>
      <c r="C153" s="149" t="s">
        <v>93</v>
      </c>
      <c r="D153" s="79">
        <v>0</v>
      </c>
    </row>
    <row r="155" spans="1:4" ht="15">
      <c r="A155" s="59" t="s">
        <v>138</v>
      </c>
      <c r="B155" s="58"/>
      <c r="C155" s="59"/>
      <c r="D155" s="58"/>
    </row>
    <row r="156" spans="1:4" ht="22.5" customHeight="1">
      <c r="A156" s="78" t="s">
        <v>137</v>
      </c>
      <c r="B156" s="56" t="s">
        <v>11</v>
      </c>
      <c r="C156" s="77" t="s">
        <v>12</v>
      </c>
      <c r="D156" s="54" t="s">
        <v>13</v>
      </c>
    </row>
    <row r="157" spans="1:4" ht="61.5" customHeight="1">
      <c r="A157" s="67" t="s">
        <v>110</v>
      </c>
      <c r="B157" s="66" t="s">
        <v>132</v>
      </c>
      <c r="C157" s="141"/>
      <c r="D157" s="142"/>
    </row>
    <row r="158" spans="1:4" ht="66" customHeight="1">
      <c r="A158" s="64" t="s">
        <v>131</v>
      </c>
      <c r="B158" s="65" t="s">
        <v>136</v>
      </c>
      <c r="C158" s="141"/>
      <c r="D158" s="142"/>
    </row>
    <row r="159" spans="1:4" ht="18" customHeight="1">
      <c r="A159" s="64" t="s">
        <v>14</v>
      </c>
      <c r="B159" s="63" t="s">
        <v>129</v>
      </c>
      <c r="C159" s="141"/>
      <c r="D159" s="143"/>
    </row>
    <row r="160" spans="1:4" ht="18.75" customHeight="1">
      <c r="A160" s="64" t="s">
        <v>128</v>
      </c>
      <c r="B160" s="63" t="s">
        <v>127</v>
      </c>
      <c r="C160" s="141"/>
      <c r="D160" s="142"/>
    </row>
    <row r="161" spans="1:4" ht="14.25" customHeight="1">
      <c r="A161" s="64" t="s">
        <v>19</v>
      </c>
      <c r="B161" s="65" t="s">
        <v>126</v>
      </c>
      <c r="C161" s="141"/>
      <c r="D161" s="142"/>
    </row>
    <row r="162" spans="1:4" ht="42.75" customHeight="1">
      <c r="A162" s="64" t="s">
        <v>125</v>
      </c>
      <c r="B162" s="65" t="s">
        <v>124</v>
      </c>
      <c r="C162" s="141"/>
      <c r="D162" s="143"/>
    </row>
    <row r="163" spans="1:4" ht="53.25" customHeight="1">
      <c r="A163" s="64" t="s">
        <v>123</v>
      </c>
      <c r="B163" s="65" t="s">
        <v>122</v>
      </c>
      <c r="C163" s="141"/>
      <c r="D163" s="142"/>
    </row>
    <row r="164" spans="1:4" ht="15" customHeight="1">
      <c r="A164" s="64" t="s">
        <v>121</v>
      </c>
      <c r="B164" s="63" t="s">
        <v>120</v>
      </c>
      <c r="C164" s="141"/>
      <c r="D164" s="142"/>
    </row>
    <row r="165" spans="1:4" ht="30.75" customHeight="1">
      <c r="A165" s="64" t="s">
        <v>119</v>
      </c>
      <c r="B165" s="63" t="s">
        <v>118</v>
      </c>
      <c r="C165" s="141"/>
      <c r="D165" s="143"/>
    </row>
    <row r="166" spans="1:4" ht="29.25" customHeight="1">
      <c r="A166" s="64" t="s">
        <v>98</v>
      </c>
      <c r="B166" s="63" t="s">
        <v>117</v>
      </c>
      <c r="C166" s="141"/>
      <c r="D166" s="142"/>
    </row>
    <row r="167" spans="1:4" ht="18" customHeight="1">
      <c r="A167" s="64" t="s">
        <v>116</v>
      </c>
      <c r="B167" s="63" t="s">
        <v>115</v>
      </c>
      <c r="C167" s="144"/>
      <c r="D167" s="142"/>
    </row>
    <row r="168" spans="1:4" ht="17.25" customHeight="1">
      <c r="A168" s="64" t="s">
        <v>46</v>
      </c>
      <c r="B168" s="63" t="s">
        <v>114</v>
      </c>
      <c r="C168" s="144"/>
      <c r="D168" s="143"/>
    </row>
    <row r="169" spans="1:4" ht="17.25" customHeight="1" thickBot="1">
      <c r="A169" s="50" t="s">
        <v>31</v>
      </c>
      <c r="B169" s="50" t="s">
        <v>50</v>
      </c>
      <c r="C169" s="145"/>
      <c r="D169" s="143"/>
    </row>
    <row r="170" spans="1:4" ht="15.75" customHeight="1" thickTop="1">
      <c r="A170" s="49" t="s">
        <v>32</v>
      </c>
      <c r="B170" s="48">
        <v>1</v>
      </c>
      <c r="C170" s="47" t="s">
        <v>94</v>
      </c>
      <c r="D170" s="146"/>
    </row>
    <row r="171" spans="1:4" ht="15">
      <c r="A171" s="62"/>
      <c r="B171" s="61"/>
      <c r="C171" s="43" t="s">
        <v>94</v>
      </c>
      <c r="D171" s="60">
        <f>(B170*D170)</f>
        <v>0</v>
      </c>
    </row>
    <row r="172" spans="1:4" ht="15">
      <c r="A172" s="62"/>
      <c r="B172" s="61"/>
      <c r="C172" s="69"/>
      <c r="D172" s="68"/>
    </row>
    <row r="173" spans="1:4" ht="30">
      <c r="A173" s="12"/>
      <c r="B173" s="40"/>
      <c r="C173" s="39" t="s">
        <v>135</v>
      </c>
      <c r="D173" s="111">
        <f>SUM(D27,D41,D50,D64,D76,D95,D106,D116,D125,D134,D153,D171)</f>
        <v>0</v>
      </c>
    </row>
    <row r="174" spans="1:4" ht="15">
      <c r="A174" s="12"/>
      <c r="B174" s="40"/>
      <c r="C174" s="112"/>
      <c r="D174" s="113"/>
    </row>
    <row r="175" spans="1:4" ht="15">
      <c r="A175" s="12"/>
      <c r="B175" s="40"/>
      <c r="C175" s="76"/>
      <c r="D175" s="75"/>
    </row>
    <row r="176" spans="1:4" ht="15">
      <c r="A176" s="74" t="s">
        <v>273</v>
      </c>
      <c r="B176" s="73"/>
      <c r="C176" s="72"/>
      <c r="D176" s="71"/>
    </row>
    <row r="177" spans="1:4" ht="15">
      <c r="A177" s="70"/>
      <c r="B177" s="4"/>
      <c r="C177" s="69"/>
      <c r="D177" s="68"/>
    </row>
    <row r="178" spans="1:4" ht="15">
      <c r="A178" s="59" t="s">
        <v>134</v>
      </c>
      <c r="B178" s="58"/>
      <c r="C178" s="59"/>
      <c r="D178" s="58"/>
    </row>
    <row r="179" spans="1:4" ht="20.25" customHeight="1">
      <c r="A179" s="57" t="s">
        <v>133</v>
      </c>
      <c r="B179" s="56" t="s">
        <v>11</v>
      </c>
      <c r="C179" s="55" t="s">
        <v>12</v>
      </c>
      <c r="D179" s="54" t="s">
        <v>13</v>
      </c>
    </row>
    <row r="180" spans="1:4" ht="78.75" customHeight="1">
      <c r="A180" s="67" t="s">
        <v>110</v>
      </c>
      <c r="B180" s="66" t="s">
        <v>132</v>
      </c>
      <c r="C180" s="147"/>
      <c r="D180" s="148"/>
    </row>
    <row r="181" spans="1:4" ht="78.75" customHeight="1">
      <c r="A181" s="64" t="s">
        <v>131</v>
      </c>
      <c r="B181" s="65" t="s">
        <v>130</v>
      </c>
      <c r="C181" s="141"/>
      <c r="D181" s="142"/>
    </row>
    <row r="182" spans="1:4" ht="29.25" customHeight="1">
      <c r="A182" s="64" t="s">
        <v>14</v>
      </c>
      <c r="B182" s="63" t="s">
        <v>129</v>
      </c>
      <c r="C182" s="141"/>
      <c r="D182" s="142"/>
    </row>
    <row r="183" spans="1:4" ht="18.75" customHeight="1">
      <c r="A183" s="64" t="s">
        <v>128</v>
      </c>
      <c r="B183" s="63" t="s">
        <v>127</v>
      </c>
      <c r="C183" s="141"/>
      <c r="D183" s="142"/>
    </row>
    <row r="184" spans="1:4" ht="15.75" customHeight="1">
      <c r="A184" s="64" t="s">
        <v>19</v>
      </c>
      <c r="B184" s="65" t="s">
        <v>126</v>
      </c>
      <c r="C184" s="141"/>
      <c r="D184" s="142"/>
    </row>
    <row r="185" spans="1:4" ht="44.25" customHeight="1">
      <c r="A185" s="64" t="s">
        <v>125</v>
      </c>
      <c r="B185" s="65" t="s">
        <v>124</v>
      </c>
      <c r="C185" s="141"/>
      <c r="D185" s="142"/>
    </row>
    <row r="186" spans="1:4" ht="69" customHeight="1">
      <c r="A186" s="64" t="s">
        <v>123</v>
      </c>
      <c r="B186" s="65" t="s">
        <v>122</v>
      </c>
      <c r="C186" s="144"/>
      <c r="D186" s="142"/>
    </row>
    <row r="187" spans="1:4" ht="16.5" customHeight="1">
      <c r="A187" s="64" t="s">
        <v>121</v>
      </c>
      <c r="B187" s="63" t="s">
        <v>120</v>
      </c>
      <c r="C187" s="144"/>
      <c r="D187" s="142"/>
    </row>
    <row r="188" spans="1:4" ht="29.25" customHeight="1">
      <c r="A188" s="64" t="s">
        <v>119</v>
      </c>
      <c r="B188" s="63" t="s">
        <v>118</v>
      </c>
      <c r="C188" s="144"/>
      <c r="D188" s="142"/>
    </row>
    <row r="189" spans="1:4" ht="28.5" customHeight="1">
      <c r="A189" s="64" t="s">
        <v>98</v>
      </c>
      <c r="B189" s="63" t="s">
        <v>117</v>
      </c>
      <c r="C189" s="144"/>
      <c r="D189" s="142"/>
    </row>
    <row r="190" spans="1:4" ht="27.75" customHeight="1">
      <c r="A190" s="64" t="s">
        <v>116</v>
      </c>
      <c r="B190" s="63" t="s">
        <v>115</v>
      </c>
      <c r="C190" s="144"/>
      <c r="D190" s="142"/>
    </row>
    <row r="191" spans="1:4" ht="20.25" customHeight="1">
      <c r="A191" s="64" t="s">
        <v>46</v>
      </c>
      <c r="B191" s="63" t="s">
        <v>114</v>
      </c>
      <c r="C191" s="144"/>
      <c r="D191" s="142"/>
    </row>
    <row r="192" spans="1:4" ht="20.25" customHeight="1" thickBot="1">
      <c r="A192" s="50" t="s">
        <v>31</v>
      </c>
      <c r="B192" s="50" t="s">
        <v>95</v>
      </c>
      <c r="C192" s="145"/>
      <c r="D192" s="143"/>
    </row>
    <row r="193" spans="1:4" ht="20.25" customHeight="1" thickTop="1">
      <c r="A193" s="49" t="s">
        <v>32</v>
      </c>
      <c r="B193" s="48">
        <v>1</v>
      </c>
      <c r="C193" s="47" t="s">
        <v>94</v>
      </c>
      <c r="D193" s="146"/>
    </row>
    <row r="194" spans="1:4" ht="15">
      <c r="A194" s="62"/>
      <c r="B194" s="61"/>
      <c r="C194" s="43" t="s">
        <v>94</v>
      </c>
      <c r="D194" s="60">
        <f>(B193*D193)</f>
        <v>0</v>
      </c>
    </row>
    <row r="195" spans="1:4" s="53" customFormat="1" ht="15">
      <c r="A195" s="59" t="s">
        <v>113</v>
      </c>
      <c r="B195" s="58"/>
      <c r="C195" s="59"/>
      <c r="D195" s="58"/>
    </row>
    <row r="196" spans="1:4" s="53" customFormat="1" ht="27" customHeight="1">
      <c r="A196" s="57" t="s">
        <v>112</v>
      </c>
      <c r="B196" s="56" t="s">
        <v>111</v>
      </c>
      <c r="C196" s="55" t="s">
        <v>12</v>
      </c>
      <c r="D196" s="54" t="s">
        <v>13</v>
      </c>
    </row>
    <row r="197" spans="1:4" s="46" customFormat="1" ht="25.5">
      <c r="A197" s="52" t="s">
        <v>110</v>
      </c>
      <c r="B197" s="51" t="s">
        <v>109</v>
      </c>
      <c r="C197" s="147"/>
      <c r="D197" s="148"/>
    </row>
    <row r="198" spans="1:4" s="46" customFormat="1" ht="25.5">
      <c r="A198" s="52" t="s">
        <v>108</v>
      </c>
      <c r="B198" s="51" t="s">
        <v>107</v>
      </c>
      <c r="C198" s="141"/>
      <c r="D198" s="142"/>
    </row>
    <row r="199" spans="1:4" s="46" customFormat="1" ht="12.75">
      <c r="A199" s="52" t="s">
        <v>14</v>
      </c>
      <c r="B199" s="51" t="s">
        <v>106</v>
      </c>
      <c r="C199" s="141"/>
      <c r="D199" s="142"/>
    </row>
    <row r="200" spans="1:4" s="46" customFormat="1" ht="12.75">
      <c r="A200" s="52" t="s">
        <v>105</v>
      </c>
      <c r="B200" s="51" t="s">
        <v>104</v>
      </c>
      <c r="C200" s="141"/>
      <c r="D200" s="142"/>
    </row>
    <row r="201" spans="1:4" s="46" customFormat="1" ht="12.75">
      <c r="A201" s="52" t="s">
        <v>19</v>
      </c>
      <c r="B201" s="51" t="s">
        <v>103</v>
      </c>
      <c r="C201" s="141"/>
      <c r="D201" s="142"/>
    </row>
    <row r="202" spans="1:4" s="46" customFormat="1" ht="38.25">
      <c r="A202" s="52" t="s">
        <v>23</v>
      </c>
      <c r="B202" s="51" t="s">
        <v>102</v>
      </c>
      <c r="C202" s="141"/>
      <c r="D202" s="142"/>
    </row>
    <row r="203" spans="1:4" s="46" customFormat="1" ht="25.5">
      <c r="A203" s="52" t="s">
        <v>101</v>
      </c>
      <c r="B203" s="51" t="s">
        <v>100</v>
      </c>
      <c r="C203" s="144"/>
      <c r="D203" s="142"/>
    </row>
    <row r="204" spans="1:4" s="46" customFormat="1" ht="12.75">
      <c r="A204" s="52" t="s">
        <v>27</v>
      </c>
      <c r="B204" s="51" t="s">
        <v>99</v>
      </c>
      <c r="C204" s="144"/>
      <c r="D204" s="142"/>
    </row>
    <row r="205" spans="1:4" s="46" customFormat="1" ht="12.75">
      <c r="A205" s="52" t="s">
        <v>98</v>
      </c>
      <c r="B205" s="51" t="s">
        <v>97</v>
      </c>
      <c r="C205" s="144"/>
      <c r="D205" s="142"/>
    </row>
    <row r="206" spans="1:4" s="46" customFormat="1" ht="12.75">
      <c r="A206" s="52" t="s">
        <v>46</v>
      </c>
      <c r="B206" s="51" t="s">
        <v>96</v>
      </c>
      <c r="C206" s="144"/>
      <c r="D206" s="142"/>
    </row>
    <row r="207" spans="1:4" s="46" customFormat="1" ht="13.5" thickBot="1">
      <c r="A207" s="50" t="s">
        <v>31</v>
      </c>
      <c r="B207" s="50" t="s">
        <v>95</v>
      </c>
      <c r="C207" s="145"/>
      <c r="D207" s="143"/>
    </row>
    <row r="208" spans="1:4" s="46" customFormat="1" ht="14.25" customHeight="1" thickTop="1">
      <c r="A208" s="49" t="s">
        <v>32</v>
      </c>
      <c r="B208" s="48">
        <v>3</v>
      </c>
      <c r="C208" s="47" t="s">
        <v>94</v>
      </c>
      <c r="D208" s="146"/>
    </row>
    <row r="209" spans="1:4" s="41" customFormat="1" ht="15" customHeight="1">
      <c r="A209" s="45"/>
      <c r="B209" s="44"/>
      <c r="C209" s="43" t="s">
        <v>93</v>
      </c>
      <c r="D209" s="42">
        <f>(B208*D208)</f>
        <v>0</v>
      </c>
    </row>
    <row r="210" spans="1:4" ht="15">
      <c r="A210" s="12"/>
      <c r="B210" s="12"/>
      <c r="C210" s="12"/>
      <c r="D210" s="12"/>
    </row>
    <row r="211" spans="1:4" ht="22.5" customHeight="1">
      <c r="A211" s="12"/>
      <c r="B211" s="40"/>
      <c r="C211" s="39" t="s">
        <v>92</v>
      </c>
      <c r="D211" s="38">
        <f>SUM(D194,D209)</f>
        <v>0</v>
      </c>
    </row>
    <row r="212" spans="1:4" ht="15">
      <c r="A212" s="12"/>
      <c r="B212" s="40"/>
      <c r="C212" s="112"/>
      <c r="D212" s="114"/>
    </row>
    <row r="213" spans="3:4" ht="15">
      <c r="C213" s="115"/>
      <c r="D213" s="115"/>
    </row>
    <row r="214" spans="3:4" ht="39" customHeight="1">
      <c r="C214" s="110" t="s">
        <v>274</v>
      </c>
      <c r="D214" s="37">
        <f>SUM(D173,D211)</f>
        <v>0</v>
      </c>
    </row>
  </sheetData>
  <sheetProtection algorithmName="SHA-512" hashValue="vSM7DIgSYzzaY512fEhyBqdyHo7XgR08rS3k91AHGugI/I4haTCY7lqeNqShH0ePtoFQRHRWYqimj8VNeMtljg==" saltValue="1N78m8rfiNi/ksLCfgY3ZA==" spinCount="100000" sheet="1" objects="1" scenarios="1"/>
  <protectedRanges>
    <protectedRange sqref="C13:D42" name="Oblast1"/>
    <protectedRange sqref="C43:D50" name="Oblast1_1"/>
    <protectedRange sqref="C51:D96" name="Oblast1_2"/>
    <protectedRange sqref="C97:D172 C176:D210" name="Oblast1_3"/>
    <protectedRange sqref="C211:D212 C173:D175" name="Oblast1_4"/>
  </protectedRanges>
  <printOptions/>
  <pageMargins left="0.7" right="0.7" top="0.787401575" bottom="0.787401575" header="0.3" footer="0.3"/>
  <pageSetup fitToHeight="0" fitToWidth="1" horizontalDpi="600" verticalDpi="600" orientation="landscape" paperSize="9" scale="63" r:id="rId1"/>
  <rowBreaks count="2" manualBreakCount="2">
    <brk id="48" max="16383" man="1"/>
    <brk id="135" max="16383" man="1"/>
  </rowBreaks>
  <colBreaks count="1" manualBreakCount="1">
    <brk id="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014BB139C7A64889E2EB1C9A5310F7" ma:contentTypeVersion="12" ma:contentTypeDescription="Vytvoří nový dokument" ma:contentTypeScope="" ma:versionID="3fc9a1d6e1697a1b738b90543c75379a">
  <xsd:schema xmlns:xsd="http://www.w3.org/2001/XMLSchema" xmlns:xs="http://www.w3.org/2001/XMLSchema" xmlns:p="http://schemas.microsoft.com/office/2006/metadata/properties" xmlns:ns2="34e81e0f-4b56-4459-95cd-25f179a6b0d8" xmlns:ns3="1db37443-6e92-45bc-94b9-d51351293534" targetNamespace="http://schemas.microsoft.com/office/2006/metadata/properties" ma:root="true" ma:fieldsID="52b57eb2f9766d39f6eb5049f5e1c612" ns2:_="" ns3:_="">
    <xsd:import namespace="34e81e0f-4b56-4459-95cd-25f179a6b0d8"/>
    <xsd:import namespace="1db37443-6e92-45bc-94b9-d51351293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81e0f-4b56-4459-95cd-25f179a6b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d5ffe9a1-bb0e-4c0e-94a8-4772372bc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37443-6e92-45bc-94b9-d51351293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92418b-cd10-4cb4-a34e-f1d810fedfdc}" ma:internalName="TaxCatchAll" ma:showField="CatchAllData" ma:web="1db37443-6e92-45bc-94b9-d51351293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e81e0f-4b56-4459-95cd-25f179a6b0d8">
      <Terms xmlns="http://schemas.microsoft.com/office/infopath/2007/PartnerControls"/>
    </lcf76f155ced4ddcb4097134ff3c332f>
    <TaxCatchAll xmlns="1db37443-6e92-45bc-94b9-d51351293534" xsi:nil="true"/>
  </documentManagement>
</p:properties>
</file>

<file path=customXml/itemProps1.xml><?xml version="1.0" encoding="utf-8"?>
<ds:datastoreItem xmlns:ds="http://schemas.openxmlformats.org/officeDocument/2006/customXml" ds:itemID="{8B41B76C-4A28-4E2D-A714-E0F8AADE4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81e0f-4b56-4459-95cd-25f179a6b0d8"/>
    <ds:schemaRef ds:uri="1db37443-6e92-45bc-94b9-d51351293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E5174F-615D-48D1-BF7B-12B966266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A2DDD-7FE3-4E64-8199-F8D170A43205}">
  <ds:schemaRefs>
    <ds:schemaRef ds:uri="http://schemas.microsoft.com/office/2006/metadata/properties"/>
    <ds:schemaRef ds:uri="http://schemas.microsoft.com/office/infopath/2007/PartnerControls"/>
    <ds:schemaRef ds:uri="34e81e0f-4b56-4459-95cd-25f179a6b0d8"/>
    <ds:schemaRef ds:uri="1db37443-6e92-45bc-94b9-d51351293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2022-06-23T13:21:08Z</cp:lastPrinted>
  <dcterms:created xsi:type="dcterms:W3CDTF">2015-04-02T08:33:13Z</dcterms:created>
  <dcterms:modified xsi:type="dcterms:W3CDTF">2022-06-24T08:48:47Z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0x010100BB014BB139C7A64889E2EB1C9A5310F7</vt:lpwstr>
  </property>
  <property fmtid="{D5CDD505-2E9C-101B-9397-08002B2CF9AE}" pid="3" name="MediaServiceImageTags">
    <vt:lpwstr/>
  </property>
</Properties>
</file>