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19707_post_jamu_cz/Documents/Dokumenty/VZ OP 3 V II/DnO - videotechnologie/ZD na E-Zak/"/>
    </mc:Choice>
  </mc:AlternateContent>
  <xr:revisionPtr revIDLastSave="119" documentId="8_{911C8C29-6B05-4C86-BDB8-8E77993BB2FB}" xr6:coauthVersionLast="47" xr6:coauthVersionMax="47" xr10:uidLastSave="{7DCA1AE1-FFDF-4259-9799-2F40B1B556ED}"/>
  <bookViews>
    <workbookView xWindow="-120" yWindow="-120" windowWidth="29040" windowHeight="15840" tabRatio="500" activeTab="1" xr2:uid="{00000000-000D-0000-FFFF-FFFF00000000}"/>
  </bookViews>
  <sheets>
    <sheet name="část 1 - Videotechnika" sheetId="1" r:id="rId1"/>
    <sheet name="část 2 - Projekční technika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89" i="1" l="1"/>
  <c r="D106" i="2"/>
  <c r="D94" i="2"/>
  <c r="D82" i="2"/>
  <c r="D72" i="2"/>
  <c r="D60" i="2"/>
  <c r="D49" i="2"/>
  <c r="D37" i="2"/>
  <c r="D25" i="2"/>
  <c r="D286" i="1"/>
  <c r="D278" i="1"/>
  <c r="D269" i="1"/>
  <c r="D257" i="1"/>
  <c r="D244" i="1"/>
  <c r="D236" i="1"/>
  <c r="D223" i="1"/>
  <c r="D212" i="1"/>
  <c r="D201" i="1"/>
  <c r="D193" i="1"/>
  <c r="D185" i="1"/>
  <c r="D177" i="1"/>
  <c r="D168" i="1"/>
  <c r="D158" i="1"/>
  <c r="D148" i="1"/>
  <c r="D136" i="1"/>
  <c r="D125" i="1"/>
  <c r="D113" i="1"/>
  <c r="D100" i="1"/>
  <c r="D87" i="1"/>
  <c r="D65" i="1"/>
  <c r="D43" i="1"/>
  <c r="D31" i="1"/>
  <c r="D109" i="2"/>
</calcChain>
</file>

<file path=xl/sharedStrings.xml><?xml version="1.0" encoding="utf-8"?>
<sst xmlns="http://schemas.openxmlformats.org/spreadsheetml/2006/main" count="686" uniqueCount="271">
  <si>
    <t>Veřejná zakázka na dodávky</t>
  </si>
  <si>
    <t>"DnO – Videotechnologie – část 1: Videotechnika"</t>
  </si>
  <si>
    <t>Příloha č. 1:   Technická specifikace zařízení a cenová kalkulace k VZ: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</si>
  <si>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</si>
  <si>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</si>
  <si>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</si>
  <si>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</si>
  <si>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</si>
  <si>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</si>
  <si>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</si>
  <si>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za 1 ks nabízeného modelu (počítače, monitoru, notebooku, atd.) musí být vyplněna do fialového pole. Žlutá pole jsou počítána automaticky.</t>
  </si>
  <si>
    <t>Položka č. 1</t>
  </si>
  <si>
    <t>Video režie</t>
  </si>
  <si>
    <t>Požadované technické parametry jsou minimální, není-li uvedeno jinak</t>
  </si>
  <si>
    <t>Nabízený model</t>
  </si>
  <si>
    <t>Technické parametry nabízeného modelu</t>
  </si>
  <si>
    <t>Popis</t>
  </si>
  <si>
    <t>Výkonný produkční systém režie s podporou živého zpracování multiformátového až 4K UHD živého streamování, nahrávání, podpory grafiky řízené daty, virtuálních a dalších funkcí</t>
  </si>
  <si>
    <t>Vstupy</t>
  </si>
  <si>
    <t>4x fyzické připojení 3G/HD/SD-SDI připojení podporující video vstup v libovolné kombinaci standardních formátů, rozlišení a snímkovací frekvence;
16x simultánní video vstup s podporou libovolné kombinace kompatibilních zdrojů v rozlišení až 4K UHD při snímkové frekvenci 60 snímků za sekundu (2160p 59,94) s možností mixáže;
16x IP video vstup přes NDI, nezávislé na rozlišení;</t>
  </si>
  <si>
    <t>PTZ</t>
  </si>
  <si>
    <t>Podpora až 16 simultánních robotických kamer Pan-Tilt-Zoom (PTZ) s možností vzdáleného řízení (přes sériové a síťové protokoly – včetně RS232, RS422 a IP), s integrovaným ovládáním a možností presetů;</t>
  </si>
  <si>
    <t>Výstupy</t>
  </si>
  <si>
    <t>3x multiview výstup podporující standardní rozlišení displeje (1x DVI, 1x HDMI, 1x DisplayPort) – možnost uživatelské konfigurace každého výstupu nezávisle dle potřeby;
4x fyzický SDI výstup 3G/HD/SD-SDI;
Video výstup konfigurovatelný až pro 4 nezávislé výstupy přes IP a SDI; 
Síťový video výstup IP přes NDI, volitelně konfigurovatelný pro: 4x nezávislé video výstupy / 1x 4K UHD video výstup;
3x streamovací výstup se simultánním streamovacím archivem (nezávislý na rozlišení) ;</t>
  </si>
  <si>
    <t>Audio</t>
  </si>
  <si>
    <t>4x SDI vstup;
1x XLR stereo vstup;
3x 1/4” stereo vstup;
4x SDI výstup;
1x XLR stereo výstup;
3x 1/4” stereo výstup;
1x 1/4” stereo výstup pro sluchátka;
integrovaný softwarový multi-kanálový audio mixér s podporou pro čtyřkanálový zvuk;
nativní podpora síťových audio vstupů a výstupů po NDI  (v divadle je tento typ protokolu již využíván);
integrovaná podpora síťového protokolu Dante (v divadle je tento typ protokolu již využíván);</t>
  </si>
  <si>
    <t>Latence propustnosti</t>
  </si>
  <si>
    <t>~1.0-1.5 snímků</t>
  </si>
  <si>
    <t>Síťová konektivita</t>
  </si>
  <si>
    <t>1x 10 Gigabit Ethernet, 1x 1 Gigabit Ethernet</t>
  </si>
  <si>
    <t>Další funkce</t>
  </si>
  <si>
    <t>Nativní podpora až 2 simultánních vstupů pro videohovory Skype;
4x M/E sběrnice podporující video re-entry – 1x kanál Mix/Effect na sběrnici s podporou až 4 zdrojů, 4x klíčovací vrstvy na sběrnici, 9 paměťových slotů na sběrnici;
4x DSK kanály;
5x přehrávač medií (možnost zvuku, videa, grafiky);
klíčovací funkce na všech zdrojových kanálech a M/E sběrnicích;
import dat  v reálném čase včetně automatizovaných vstupů z interních i externích zdrojů (webové stránky, databáze, tabulky, XML, CSV aj.);
podpora uživatelských maker (nahrávání, ukládání, úprava a automatizace) – možnost ovládání přes webové rozhraní;
export videa a obrazových souborů: do sociálních medií, lokálních nebo externích úložišť, síťových serverů, FTP – s možností transcodingu;
Pořizuje statické snímky bez prokládání v plném rozlišení z externích video zdrojů a výstupů;
Tally (podpora hardware tally přes standardizovaný konektor HD15 GPI, síťové tally přes NDI protokol);
Genlock; MIDI (podpora MIDI protokolu se zařízením třetí strany);</t>
  </si>
  <si>
    <t>Nahrávání/záznam</t>
  </si>
  <si>
    <t>Podpora záznamu 16x konfigurovatelných IP kanálů;
3x záznam ve standardu H.264 i QuickTime; 
1x zvuková stopa v MP3;</t>
  </si>
  <si>
    <t>Další konektory</t>
  </si>
  <si>
    <t>1x USB 3.2 Gen 2 Type-C 7x USB 3.2 Gen 1 Type-A</t>
  </si>
  <si>
    <t>Úložiště</t>
  </si>
  <si>
    <t>2x 4TB 3,5" interní pevný disk (cash min. 128MB);
systémový disk 120GB SSD;
podpora sdílených úložišť;
podpora nahrávání na externí úložiště přes USB 3.0 nebo eSATA;</t>
  </si>
  <si>
    <t>Rozměry</t>
  </si>
  <si>
    <t>Základní jednotka výšky 2U (nepřesáhne 50 x 9 x 50 cm)</t>
  </si>
  <si>
    <t>Záruka</t>
  </si>
  <si>
    <t>24 měsíců</t>
  </si>
  <si>
    <t>Počet ks</t>
  </si>
  <si>
    <t>Cena za 1 kus (Kč bez DPH)</t>
  </si>
  <si>
    <t>Položka č. 2</t>
  </si>
  <si>
    <t>Ovládací panel video režie</t>
  </si>
  <si>
    <t>Ovládací panel pro použití s režií v položce č. 1. Nabízí IP konektivitu s podporou ovládání po síti a nezávisle přiřaditelné ovládací prvky. Panel disponuje osvětlením, variabilním osvětlením T-barů a LCD displeji se správou štítků;
Minimálně 2 M/E řady s T-barem;
Minimálně 16 podsvícených tlačítek pro volbu vstupů v každé řadě;
Výceúčelový joystick pro ovládání PTZ kamer;
Tlačítka (podsvícená)pro ovládání přehrávání médií;
možnost spouštění příkazů real-time video operací, včetně pohodlnáho rychlého přístupu k mediím, PTZ kamerám, ovládání kompozic, pamětí i maker;</t>
  </si>
  <si>
    <t>T- bar</t>
  </si>
  <si>
    <t>2x T-bar s variabilním podsvícením – každý pro jednu M/E řadu (více-módový);</t>
  </si>
  <si>
    <t>Joystick</t>
  </si>
  <si>
    <t>1x výceúčelový joystick s třemi osami podporující ovládat scale, pozice, rotace, ořez pro vrstvy, klíčování i ovládat PTZ kamery;</t>
  </si>
  <si>
    <t>síťová konektivita</t>
  </si>
  <si>
    <t>Připojení pomocí 1 Gigabit Ethernet</t>
  </si>
  <si>
    <t>rozměry</t>
  </si>
  <si>
    <t>Nepřesáhne 30 x 15 x 95 cm</t>
  </si>
  <si>
    <t>Kompatibilita</t>
  </si>
  <si>
    <t>Kompatibilní s položkou č. 1</t>
  </si>
  <si>
    <t>Položka č. 3</t>
  </si>
  <si>
    <t>PTZ kamera</t>
  </si>
  <si>
    <t>Kamera PTZ 4K UHD určená pro produkci a streamování videí přes NDI.</t>
  </si>
  <si>
    <t>Obrazový snímač</t>
  </si>
  <si>
    <t>Jednodeskový snímač CMOS typu 1,0 (1,0") s rozlišením alespoň 8,2 megapixelu (3 840 × 2 160p)</t>
  </si>
  <si>
    <t>Objektiv</t>
  </si>
  <si>
    <r>
      <rPr>
        <sz val="10"/>
        <color rgb="FF000000"/>
        <rFont val="Calibri"/>
        <charset val="1"/>
      </rPr>
      <t>Ohnisková vzdálenost 8,3 – 124,5 mm</t>
    </r>
    <r>
      <rPr>
        <sz val="10"/>
        <color rgb="FFFF6600"/>
        <rFont val="Calibri"/>
        <charset val="1"/>
      </rPr>
      <t>;</t>
    </r>
    <r>
      <rPr>
        <sz val="10"/>
        <color rgb="FF000000"/>
        <rFont val="Calibri"/>
        <charset val="1"/>
      </rPr>
      <t xml:space="preserve"> f/2,8 – 4,5</t>
    </r>
    <r>
      <rPr>
        <sz val="10"/>
        <color rgb="FFFF6600"/>
        <rFont val="Calibri"/>
        <charset val="1"/>
      </rPr>
      <t>;</t>
    </r>
    <r>
      <rPr>
        <sz val="10"/>
        <color rgb="FF000000"/>
        <rFont val="Calibri"/>
        <charset val="1"/>
      </rPr>
      <t xml:space="preserve"> 15× optický zoom</t>
    </r>
    <r>
      <rPr>
        <sz val="10"/>
        <color rgb="FFFF6600"/>
        <rFont val="Calibri"/>
        <charset val="1"/>
      </rPr>
      <t>;</t>
    </r>
    <r>
      <rPr>
        <sz val="10"/>
        <color rgb="FF000000"/>
        <rFont val="Calibri"/>
        <charset val="1"/>
      </rPr>
      <t xml:space="preserve"> irisová clona s 9 lamelami</t>
    </r>
  </si>
  <si>
    <t>Závěrka</t>
  </si>
  <si>
    <t>1/6 až 1/2 000 s</t>
  </si>
  <si>
    <t>Otáčení a naklánění (PTZ)</t>
  </si>
  <si>
    <r>
      <rPr>
        <sz val="10"/>
        <color rgb="FF000000"/>
        <rFont val="Calibri"/>
        <charset val="1"/>
      </rPr>
      <t>Provozní rozsah otáčení: ±170° ve vodorovném směru; Provozní rychlost otáčení: 0,1</t>
    </r>
    <r>
      <rPr>
        <sz val="10"/>
        <color rgb="FFFF6600"/>
        <rFont val="Calibri"/>
        <charset val="1"/>
      </rPr>
      <t>°</t>
    </r>
    <r>
      <rPr>
        <sz val="10"/>
        <color rgb="FF000000"/>
        <rFont val="Calibri"/>
        <charset val="1"/>
      </rPr>
      <t xml:space="preserve"> až 100°/s; 
Provozní rozsah naklánění: –30° až +90° ve svislém směru; Provozní rychlost naklánění: 0,1</t>
    </r>
    <r>
      <rPr>
        <sz val="10"/>
        <color rgb="FFFF6600"/>
        <rFont val="Calibri"/>
        <charset val="1"/>
      </rPr>
      <t>°</t>
    </r>
    <r>
      <rPr>
        <sz val="10"/>
        <color rgb="FF000000"/>
        <rFont val="Calibri"/>
        <charset val="1"/>
      </rPr>
      <t xml:space="preserve"> až 100°/s</t>
    </r>
  </si>
  <si>
    <t>Vstup XLR; 3,5mm audio stereo jack</t>
  </si>
  <si>
    <t>3G-SDI (rozlišení min. 1920x1080px), HDMI (rozliš. min. 3840 x 2160px), IP (rozliš. min. 3840 x 2160px);</t>
  </si>
  <si>
    <t>Řízení komunikace</t>
  </si>
  <si>
    <t>LAN, Wi-Fi, sériové, IR</t>
  </si>
  <si>
    <t>Konektory rozhraní</t>
  </si>
  <si>
    <t>1× LAN, RJ45, 1000Base-T; 1× typ A (USB 2.0)</t>
  </si>
  <si>
    <t>Ruční/automatická clona; Vestavěný ND filtr (vypnuto, 1/4, 1/16, 1/64) poháněný motorem; vyvážení bílé; Gama korekce; Stabilizace obrazu; Genlock - SDI konektor; resetovací tlačítko na těle kamery; možnost ovládání a konfigurace kamery přes webový prohlížeč;</t>
  </si>
  <si>
    <t>Podporované protokoly</t>
  </si>
  <si>
    <t>RTSP/RTP, NDI|HX, RTMP/RTMPS, Standardní komunikace (Seriál, IP);</t>
  </si>
  <si>
    <t>Napájení</t>
  </si>
  <si>
    <t>Napájení přes síť Ethernet (PoE+) prostřednictvím konektoru LAN nebo externí napájení: 24 V DC (pomocí přiloženého napájecího adaptéru)</t>
  </si>
  <si>
    <t>Barva</t>
  </si>
  <si>
    <t>Černá (nutnost zachovat co nejméně rušící prvky v prostorách divadla)</t>
  </si>
  <si>
    <t>Nepřesáhnou 210 x 280 x 210 mm a 5 kg (pouze tělo)</t>
  </si>
  <si>
    <t>Příslušenství</t>
  </si>
  <si>
    <t>Držák kamery pro zavěšení na tyč o průměru 50mm</t>
  </si>
  <si>
    <t>Položka č. 4</t>
  </si>
  <si>
    <t>Jednodeskový snímač CMOS typu 1/2,3 (1/2,3") s rozlišením alespoň 8,2 megapixelu (3 840 × 2 160p)</t>
  </si>
  <si>
    <t>Ohnisková vzdálenost 3,67–73,4 mm, f/1,8–2,8, 20× optický zoom, kruhová clona s 8 lamelami</t>
  </si>
  <si>
    <t>1/6 až 1/2000 s</t>
  </si>
  <si>
    <t>Provozní rozsah otáčení: ±170° ve vodorovném směru; Provozní rychlost otáčení: 0,2° až 300°/s; 
Provozní rozsah naklánění: –30° až +100° ve svislém směru; Provozní rychlost naklánění: 0,2° až 170°/s</t>
  </si>
  <si>
    <t>3,5mm audio stereo jack</t>
  </si>
  <si>
    <t>1× LAN, RJ45, 1000Base-T; 1× typ A (USB 2.0), 1× typ C (USB 3.0)</t>
  </si>
  <si>
    <t>Ruční/automatická clona; Vestavěný ND filtr (max. 1/8 s gradací ND) poháněný motorem; vyvážení bílé; Gama korekce; Stabilizace obrazu; resetovací tlačítko na těle kamery; možnost ovládání a konfigurace kamery přes webový prohlížeč;</t>
  </si>
  <si>
    <t>Nepřesáhnou 160 x 180 x 170 mm a 2,5 kg (pouze tělo)</t>
  </si>
  <si>
    <t>Cena za 4 kusy (Kč bez DPH)</t>
  </si>
  <si>
    <t>Položka č. 5</t>
  </si>
  <si>
    <t>Ovladač PTZ kamer</t>
  </si>
  <si>
    <t xml:space="preserve">Ovládač PTZ (pan-tilt-zoom) kamer s multifunkčním joystickem a intuitivní dotykovou obrazovkou pro snadné ovládání až 100 kamer přes IP připojení. S možností uložení 10 presetů (pozice, focus, expozice) pro každou kameru a jejich snadné vyvolání. </t>
  </si>
  <si>
    <t>Display</t>
  </si>
  <si>
    <t>Dotyková obrazovka s úhlopříčkou 7 palců</t>
  </si>
  <si>
    <t>Kolébkový ovladač zoomu pro plynulé a přesné ovládání;
Tlačítka s přiřaditelnou funkcí a přizpůsobitelné ovládací kolečko;
Možnost vypnutí ovladače přepínačem bez nutnosti odpojení od napájení;</t>
  </si>
  <si>
    <t>Připojení</t>
  </si>
  <si>
    <t>Komunikace přes LAN (RJ-45)</t>
  </si>
  <si>
    <t>Nepřesáhnou 350 x 110 x 190 mm a váha 2,5 kg</t>
  </si>
  <si>
    <t>Napájecí adaptér součástí balení</t>
  </si>
  <si>
    <t>Kompatibilní s položkami č. 3 a č. 4</t>
  </si>
  <si>
    <t>Položka č. 6</t>
  </si>
  <si>
    <t>Monitor 43"</t>
  </si>
  <si>
    <t>Požadované technické parametry</t>
  </si>
  <si>
    <t>4K matný LCD monitor IPS v poměru 16:9</t>
  </si>
  <si>
    <t>Obrazovka</t>
  </si>
  <si>
    <t>Úhlopříčka 43" (109,22 cm) o rozlišení 3840 × 2160 px (4K); kontrast 1000:1 a jasu 400 cd/m2; Odezva 8 ms</t>
  </si>
  <si>
    <t>DisplayPort 1.4, 4x HDMI 2.0, USB-C, 2x USB; Sluchátkový výstup</t>
  </si>
  <si>
    <t>Reproduktory; VESA 200 x 200</t>
  </si>
  <si>
    <t>Hmotnost</t>
  </si>
  <si>
    <t>Nepřesáhne 20 kg</t>
  </si>
  <si>
    <t>Energetické hodnoty</t>
  </si>
  <si>
    <t>Spotřeba v SDR režimu nepřesáhne 60 kWh/1000h a v HDR režimu 85 kWh/1000h</t>
  </si>
  <si>
    <t>VESA držák do zdi</t>
  </si>
  <si>
    <t>Cena za 3 kusy (Kč bez DPH)</t>
  </si>
  <si>
    <t>Položka č. 7</t>
  </si>
  <si>
    <t>Monitor 24"</t>
  </si>
  <si>
    <t>FullHD matný LCD monitor IPS v poměru 16:9</t>
  </si>
  <si>
    <t>Úhlopříčka 24" (60,96 cm) o rozlišení 1920 × 1080 px (FullHD); kontrast 1000:1 a jasu 250 cd/m2; Odezva 5 ms</t>
  </si>
  <si>
    <t>DisplayPort 1.3, DVI, HDMI 1.4, VGA, USB 3.2 Gen 1 (USB 3.0); Sluchátkový výstup</t>
  </si>
  <si>
    <t>Reproduktory, Nastavitelná výška, Pivot, Flicker-free, Filtr modrého světla, Automatická regulace jasu; VESA 100 x 100</t>
  </si>
  <si>
    <t>Nepřesáhne 6 kg</t>
  </si>
  <si>
    <t>Cena za 2 kusy (Kč bez DPH)</t>
  </si>
  <si>
    <t>Položka č. 8</t>
  </si>
  <si>
    <t>HDMI to NDI převodník</t>
  </si>
  <si>
    <t>Konvertor HDMI 2.0 na NDI</t>
  </si>
  <si>
    <t>2x 1000Mbps Ethernet port (RJ-45), USB 2.0, 3.5mm audio port</t>
  </si>
  <si>
    <t>POE (napájení po ethernetovém kabelu) nebo DC 12V</t>
  </si>
  <si>
    <t>Tally, PTZ control</t>
  </si>
  <si>
    <t>Položka č. 9</t>
  </si>
  <si>
    <t>Převodník SDI – NDI</t>
  </si>
  <si>
    <t>Obousměrný převodník mezi 12G-SDI na Full NDI</t>
  </si>
  <si>
    <t>Rozlišení videa</t>
  </si>
  <si>
    <t>4K60p při 250Mbps</t>
  </si>
  <si>
    <t>1000Mbps Ethernet port (RJ-45), 3.5mm audio port</t>
  </si>
  <si>
    <t>POE (napájení po ethernetovém kabelu), případně DC 5V-18V</t>
  </si>
  <si>
    <t>Tally; Intercom; PTZ control; management přes webové rozhraní;</t>
  </si>
  <si>
    <t>Položka č. 10</t>
  </si>
  <si>
    <t>Převodník SDI to HDMI</t>
  </si>
  <si>
    <t>Konvertor SDI na HDMI podporující standardy NTSC, PAL, 720 HD a 1080 HD</t>
  </si>
  <si>
    <t>1x  SD, HD nebo 3G-SDI</t>
  </si>
  <si>
    <t>1x HDMI typ A; 1x SDI průchozí výstup (loop)</t>
  </si>
  <si>
    <t>Napájení pomocí zdroje do 220V, který je součástí zařízení a také napájení umožňující napbíjení pomocí USB-C kabelu</t>
  </si>
  <si>
    <t>Cena za 14 kusů (Kč bez DPH)</t>
  </si>
  <si>
    <t>Položka č. 11</t>
  </si>
  <si>
    <t>Převodník SDI – HDMI</t>
  </si>
  <si>
    <t>Obousměrný převodník mezi SDI a HDMI podporující standardy NTSC, PAL, 720 HD a 1080 HD</t>
  </si>
  <si>
    <t>1x  SD, HD nebo 3G-SDI; HDMI</t>
  </si>
  <si>
    <t>1x HDMI typ A; 1x SDI</t>
  </si>
  <si>
    <t>Položka č. 12</t>
  </si>
  <si>
    <t>Adobe licence</t>
  </si>
  <si>
    <t>Licence</t>
  </si>
  <si>
    <t xml:space="preserve">Softwarový balík Adobe Creative Cloud All Apps EDU NAMED Level 4 pro použití na operačních systémech Windows nebo MacOS určena pro jednoho uživatele v daném čase, umožňující uživateli aktivaci na dvou počítačích pro nesouběžné použití. S těmito aplikacemi je na škole již nakládáno ve výuce i v divadelním provozu a proto jsou vhodné pro další využití. </t>
  </si>
  <si>
    <t>Aktivace licence</t>
  </si>
  <si>
    <t>Licence bude aktivována na předem definovaný Adobe účet</t>
  </si>
  <si>
    <t>Délka licence</t>
  </si>
  <si>
    <t>12 měsíců</t>
  </si>
  <si>
    <t>Položka č. 13</t>
  </si>
  <si>
    <t>Resolume Arena 7 licence + klíč</t>
  </si>
  <si>
    <t>Video mappingový software Resolume Arena 7 pro použití na operačních systémech Windows nebo MacOS (upgrade na novější verzi software, který je již využíván při výuce)</t>
  </si>
  <si>
    <t>Součástí licence je USB klíč (dongle)</t>
  </si>
  <si>
    <t>Položka č. 14</t>
  </si>
  <si>
    <t>Modulární node-patch prostředí pro Resolume Arena software + USB klíč</t>
  </si>
  <si>
    <t>Video grafický modulární node-patch prostředí pro vytváření efektů, mixérů a generátorů videa pro software Resolume Arena (software využívaný při výuce)
Použití na operačních systémech Windows nebo MacOS.</t>
  </si>
  <si>
    <t>Položka č. 15</t>
  </si>
  <si>
    <t>Zvukové rozhraní Dante pro videorežii</t>
  </si>
  <si>
    <t>Podpora Dante protokolu pro videorežii</t>
  </si>
  <si>
    <t>Nutná kompatibilita se stávajícím zvukovým řetězcem divadla) ; Kompatibilní s položkou č. 1</t>
  </si>
  <si>
    <t>Položka č. 16</t>
  </si>
  <si>
    <t>Newtek NDI monitor licence</t>
  </si>
  <si>
    <t>Aplikace umožňující zobrazovat NDI zdroje v síti na tablech s operačním systémem iOS a Android (které se na fakultách a v divadle využívají), bez nutnosti spárování se s třetím zařízením.</t>
  </si>
  <si>
    <t>Licence iOS</t>
  </si>
  <si>
    <t>1x licence pro operační systém iOS</t>
  </si>
  <si>
    <t>Licence Android</t>
  </si>
  <si>
    <t>1x licence pro operační systém Android</t>
  </si>
  <si>
    <t>Licence bude aktivována na účet plně administrovatelný JAMU</t>
  </si>
  <si>
    <t>Položka č. 17</t>
  </si>
  <si>
    <t>Aplikace NDI HX camera – licence</t>
  </si>
  <si>
    <t>Aplikace umožňující vytvořit ze zařízení s operačním systémem iOS a Android (které se na fakultách a v divadle využívají) zdroj NDI dat. Možnost využítí kamery zažízení jako AV zdroje v min. kvalitě NDI|HX,  bez nutnosti spárovat se s třetím zařízením (serverem, videorežií), které licenci odemkne.</t>
  </si>
  <si>
    <t>Položka č. 18</t>
  </si>
  <si>
    <t>Kabeláž a drobný materiál</t>
  </si>
  <si>
    <t xml:space="preserve">Kabeláž bude na míru pro danou instalaci. Níže uvedený soupis předpokládáné odhadované kabeláže pro instalaci ve videorežii. </t>
  </si>
  <si>
    <t>SDI</t>
  </si>
  <si>
    <t>5m - 7ks, 20m - 2ks</t>
  </si>
  <si>
    <t>HDMI</t>
  </si>
  <si>
    <t>1m - 5ks, 2m - 14ks, 0,5m - 6ks</t>
  </si>
  <si>
    <t>USB</t>
  </si>
  <si>
    <t xml:space="preserve">1,5m - 28ks </t>
  </si>
  <si>
    <t>UTP</t>
  </si>
  <si>
    <t>5m - 3ks, 3m - 9ks, 1m - 4ks,</t>
  </si>
  <si>
    <t>230V</t>
  </si>
  <si>
    <t>2ks rozvodný panel 230V (určen do 19" datového rozvaděče s min. 8x 230V vývody)</t>
  </si>
  <si>
    <t>XLR kabel  50m</t>
  </si>
  <si>
    <t>Položka č. 19</t>
  </si>
  <si>
    <t>Zprovoznění techniky a zaškolení</t>
  </si>
  <si>
    <t>Oživení veškeré techniky, její plné zprovoznění a zaškolení obsluhy</t>
  </si>
  <si>
    <t>Délka</t>
  </si>
  <si>
    <t>Zaškolení v délce 16 h</t>
  </si>
  <si>
    <t>Položka č. 20</t>
  </si>
  <si>
    <t>Software pro tvorbu realtime interaktivního multimediálního obsahu – educational licence</t>
  </si>
  <si>
    <t>Software umožňující v jednom integrovaném prostředí vytvářet engine aplikace i uživatelské rozhraní včetně rychlého prototypování. Pomocí sady funkcí umožňuje vytvářet vlastní rozhraní a logiku aplikací, navrhnout uživatelské front-end rozhraní dle libovolného vzhledu. Podpora interakcí (ovládací panely s myší, dotyková obrazovka, ovládání 3D virtuálních prostředí, gestické vstupy), víceuživatelská interakce.</t>
  </si>
  <si>
    <t>Obecné funkce</t>
  </si>
  <si>
    <t>Návrh modulárních a opětovně použitelných  komponent s výběrem vlastních parametrů;
Používání sliderů, tlačítek, textových polí, kontejnerů, 3D objektů s plně přístupným vzhledem a logikou;
Možnost přizpůsobení komponent pomocí vlastních parametrů;
Možnost vytvářet  ovládací panely pomocí jednoduchého přetahování (drag and drop);
Možnost návrhu řady interakcí s libovolným počtem vstupů a výstupů;
Zabezpečující prvky  ochrany pro soubory a komponenty umožňující řídit přístupy a zobrazení kódu;
Funkce 3D vykreslování v reálném čase v kombinaci s kompozicí ve vysokém rozlišení v reálném čase;</t>
  </si>
  <si>
    <t>Funkce pro projekční mapping</t>
  </si>
  <si>
    <t>Sada projekčních nástrojů, umožňujících rychlou práci při přípravě mappingu, základní tvarování výstupu, nástroj pro potřeby deformace klíčových bodů a mřížky typu mesh. Nástroj na blending projektorů, který se stará o prolínání projektorů.</t>
  </si>
  <si>
    <t>Podpora dalších funkcí</t>
  </si>
  <si>
    <t>Import a export geometrie a scén pomocí formátů souborů FBX a OBJ;
Vstupy a výstupy videa v rozlišení HD a 4K;
Podpora 3D textur a vícevrstvých textur; 
Komunikace s osvětlovacími zařízeními, zvukovými systémy, vstupními a výstupními zařízeními a systémy řízení show (ovládání svítidel, LED diod,počítačových systémů a dalších zařízení pomocí DMX, ArtNet a sACN);
Podpora komunikačních protokolů: OSC, MIDI, UDP, TCP, LTC, ArtNet, DMX;</t>
  </si>
  <si>
    <t>Podpora virtuální reality</t>
  </si>
  <si>
    <t>Vývoj v reálném čase s nativní vysokou snímkovou frekvencí (75-90 Hz); 
Řešení pro stitching více kamer v reálném čase a nástroje pro přehrávání VR filmů;
Podpora nejrozšířenějších zařízení pro VR (např. HTC Vive, OpenVR a Oculus VR);</t>
  </si>
  <si>
    <t>Educational licence</t>
  </si>
  <si>
    <t>Se stávajícím mediaserverem GreenHippo Karst+ (Hippotizer verze 4.7.1), který je již ve školním divadle využíván.</t>
  </si>
  <si>
    <t>Položka č. 21</t>
  </si>
  <si>
    <t>Software pro tvorbu realtime interaktivního multimediálního obsahu – commercial licence</t>
  </si>
  <si>
    <t>Návrh modulárních a opětovně použitelných  komponent s výběrem vlastních parametrů;
používání sliderů, tlačítek, textových polí, kontejnerů, 3D objektů s plně přístupným vzhledem a logikou;
Možnost přizpůsobení komponent pomocí vlastních parametrů;
Možnost vytvářet  ovládací panely pomocí jednoduchého přetahování (drag and drop);
Možnost návrhu řady interakcí s libovolným počtem vstupů a výstupů;
Zabezpečující prvky  ochrany pro soubory a komponenty umožňující řídit přístupy a zobrazení kódu;
Funkce 3D vykreslování v reálném čase v kombinaci s kompozicí ve vysokém rozlišení v reálném čase;</t>
  </si>
  <si>
    <t>Commercial licence</t>
  </si>
  <si>
    <t>Položka č. 22</t>
  </si>
  <si>
    <t>Serverová skříň</t>
  </si>
  <si>
    <t>Serverová skříň/rack bez zadních dveří (přední dveře perforované, dělené)</t>
  </si>
  <si>
    <t>Výška 1900 mm, šířka 600 mm, hloubka 800 mm (přesný rozměr z důvodu instalace do stávajícího zařízení)</t>
  </si>
  <si>
    <t>Drátěný žlab (délka 2 m, šířka 25 cm, hloubka 10 cm, uzeměný), 1x PDU lišta do racku s vypínačem</t>
  </si>
  <si>
    <t>Položka č. 23</t>
  </si>
  <si>
    <t>"DnO – Videotechnologie – část 2: Projekční technika"</t>
  </si>
  <si>
    <t>Projekční fólie</t>
  </si>
  <si>
    <t>Projekční PVC fólie pro přední i zadní projekci; Barva: antracitová; Nahoře zpevněný okraj s oky po 20 cm (pro možnost zavěšení na tahovou tyč pomocí gumových vypínáků); Dole kapsa na tyč – výška 10 cm</t>
  </si>
  <si>
    <t>CŠ: 780 cm x CV: cca 600 cm</t>
  </si>
  <si>
    <t>Bezpečnostní parametry</t>
  </si>
  <si>
    <t>Ohnivzdorná</t>
  </si>
  <si>
    <t>Gramáž</t>
  </si>
  <si>
    <t>400g/m2</t>
  </si>
  <si>
    <t>Přední strana (gain)</t>
  </si>
  <si>
    <t>Zadní strana (gain)</t>
  </si>
  <si>
    <t>Projekční PVC fólie pro přední i zadní projekci; Barva: světlemodrá; Nahoře zpevněný okraj s oky po 20 cm (pro možnost zavěšení na tahovou tyč pomocí gumových vypínáků);Dole kapsa na tyč – výška 10 cm;</t>
  </si>
  <si>
    <t>Projekční PVC fólie pro přední i zadní projekci; Barva: mléčně bílá; Nahoře zpevněný okraj s oky po 20 cm (pro možnost zavěšení na tahovou tyč pomocí gumových vypínáků); Dole kapsa na tyč – výška 10 cm;</t>
  </si>
  <si>
    <t>Gobelínový tyl černý</t>
  </si>
  <si>
    <t>Bavlněný gobelínový tyl černý uzpůsobený i pro přední projekci; Nahoře zpevněný okraj s oky po 20 cm pro zavěšení; Boky zapravené; Dole kapsa (pro tyč) zevnitř zpevněná molinem barva černá, výška kapsy 10 cm;</t>
  </si>
  <si>
    <t>Černá</t>
  </si>
  <si>
    <t>Hustota vzoru</t>
  </si>
  <si>
    <t>90 g/m²; typu „žraločí zub“</t>
  </si>
  <si>
    <t>Gobelínový tyl bílý</t>
  </si>
  <si>
    <t>Bavlněný gobelínový tyl bílý s možností projekceů Nahoře zpevněný okraj s oky po 20 cm pro zavěšení; Boky zapravené; Dole kapsa (pro tyč) zevnitř zpevněná molinem barva bílá, výška kapsy 10 cm;</t>
  </si>
  <si>
    <t>Gain faktor</t>
  </si>
  <si>
    <t>Bílá</t>
  </si>
  <si>
    <t>Gumový vypínák</t>
  </si>
  <si>
    <t>Gumový upínák pro rychlé upevnění tkanin, projekčních ploch a plachet s oky po okrajích</t>
  </si>
  <si>
    <t>27 cm</t>
  </si>
  <si>
    <t>Kompatibilní s položkami č. 1-5</t>
  </si>
  <si>
    <t>Cena za 300 kusů (Kč bez DPH)</t>
  </si>
  <si>
    <t>Samostojné projekční plátno</t>
  </si>
  <si>
    <t xml:space="preserve">Samostojné projekční plátno pro přední projekci s poměrem projekční plochy 16:9.
Jednokusý hliníkový rám s upínacími body pro upnutí projekčního plátna; </t>
  </si>
  <si>
    <t>Celkový rozměr plochy nepřesáhne 290 cm x 170 cm (bez nohou)</t>
  </si>
  <si>
    <t>Projekční plocha</t>
  </si>
  <si>
    <t>266 cm x 150 cm</t>
  </si>
  <si>
    <t>Gain</t>
  </si>
  <si>
    <t>1,02 ß</t>
  </si>
  <si>
    <t>Součástí balení je ukotvovací materiál, obal a přepravní obal s kolečky pro snadnou manipulaci;</t>
  </si>
  <si>
    <t>Váha</t>
  </si>
  <si>
    <t>Projekční plátno</t>
  </si>
  <si>
    <t>Projekční plátno pro zadní projekci s poměrem projekční plochy 16:9</t>
  </si>
  <si>
    <t>Celkový rozměr plochy nepřesáhne 290 cm x 170 cm</t>
  </si>
  <si>
    <t>Součástí balení je obal</t>
  </si>
  <si>
    <t>Nepřesáhne 4 kg</t>
  </si>
  <si>
    <t>Kompatibilní s položkou č. 7 (s rámem)</t>
  </si>
  <si>
    <t>Cena za čásat 2 celkem bez DPH</t>
  </si>
  <si>
    <t>Cena za část 1 celkem bez DPH</t>
  </si>
  <si>
    <t>Deinstalace skříně (viz obrazová příloha A, B) a síťového přívodu 230V; Přepojení 3ks 24portového patch panelu (viz obr. příloha C) ze stávající skříně do nové; Instalace nového kabelového žlabu; Elektrifikace nové skříně (ze stávajícího síťového přívodu 230V)</t>
  </si>
  <si>
    <t>Instalace</t>
  </si>
  <si>
    <t>Instalace o předpokládané délce 16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</si>
</sst>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1"/>
    </font>
    <font>
      <i/>
      <sz val="10"/>
      <color rgb="FF000000"/>
      <name val="Calibri"/>
      <charset val="1"/>
    </font>
    <font>
      <b/>
      <i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FF6600"/>
      <name val="Calibri"/>
      <charset val="1"/>
    </font>
    <font>
      <i/>
      <sz val="1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/>
      <i/>
      <sz val="10"/>
      <name val="Calibri"/>
      <family val="2"/>
    </font>
    <font>
      <b/>
      <i/>
      <sz val="10"/>
      <name val="Calibri"/>
      <family val="2"/>
      <charset val="1"/>
    </font>
    <font>
      <b/>
      <sz val="10"/>
      <name val="Calibri"/>
      <family val="2"/>
      <charset val="1"/>
    </font>
    <font>
      <i/>
      <sz val="10"/>
      <name val="Calibri"/>
      <charset val="1"/>
    </font>
    <font>
      <b/>
      <sz val="14"/>
      <color rgb="FF000000"/>
      <name val="Calibri"/>
      <charset val="1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1" fillId="7" borderId="2" xfId="0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4" fontId="1" fillId="7" borderId="8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0" xfId="0" applyFont="1" applyBorder="1" applyAlignment="1"/>
    <xf numFmtId="3" fontId="1" fillId="0" borderId="0" xfId="0" applyNumberFormat="1" applyFont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" fontId="14" fillId="7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/>
    <xf numFmtId="0" fontId="16" fillId="0" borderId="2" xfId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4" fontId="1" fillId="6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Explanatory Text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8"/>
  <sheetViews>
    <sheetView view="pageBreakPreview" topLeftCell="A234" zoomScale="70" zoomScaleNormal="80" zoomScaleSheetLayoutView="70" workbookViewId="0">
      <selection activeCell="D286" sqref="D286"/>
    </sheetView>
  </sheetViews>
  <sheetFormatPr defaultColWidth="14.42578125" defaultRowHeight="15" x14ac:dyDescent="0.25"/>
  <cols>
    <col min="1" max="1" width="35.7109375" customWidth="1"/>
    <col min="2" max="2" width="71.140625" customWidth="1"/>
    <col min="3" max="3" width="26.140625" customWidth="1"/>
    <col min="4" max="4" width="66.85546875" customWidth="1"/>
    <col min="5" max="9" width="8.85546875" customWidth="1"/>
    <col min="10" max="26" width="8" customWidth="1"/>
  </cols>
  <sheetData>
    <row r="1" spans="1:26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1"/>
      <c r="B2" s="3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5" t="s">
        <v>2</v>
      </c>
      <c r="B3" s="2"/>
      <c r="C3" s="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"/>
      <c r="B4" s="2"/>
      <c r="C4" s="1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3</v>
      </c>
      <c r="B5" s="2"/>
      <c r="C5" s="3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4</v>
      </c>
      <c r="B6" s="2"/>
      <c r="C6" s="3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5</v>
      </c>
      <c r="B7" s="1"/>
      <c r="C7" s="3"/>
      <c r="D7" s="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3" t="s">
        <v>6</v>
      </c>
      <c r="B8" s="1"/>
      <c r="C8" s="3"/>
      <c r="D8" s="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3" t="s">
        <v>7</v>
      </c>
      <c r="B9" s="1"/>
      <c r="C9" s="3"/>
      <c r="D9" s="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3" t="s">
        <v>8</v>
      </c>
      <c r="B10" s="1"/>
      <c r="C10" s="3"/>
      <c r="D10" s="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3" t="s">
        <v>9</v>
      </c>
      <c r="B11" s="1"/>
      <c r="C11" s="3"/>
      <c r="D11" s="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3" t="s">
        <v>10</v>
      </c>
      <c r="B12" s="1"/>
      <c r="C12" s="3"/>
      <c r="D12" s="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3"/>
      <c r="B13" s="1"/>
      <c r="C13" s="3"/>
      <c r="D13" s="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1"/>
      <c r="B14" s="2"/>
      <c r="C14" s="2"/>
      <c r="D14" s="2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1" t="s">
        <v>11</v>
      </c>
      <c r="B15" s="1"/>
      <c r="C15" s="1"/>
      <c r="D15" s="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7" t="s">
        <v>12</v>
      </c>
      <c r="B16" s="8" t="s">
        <v>13</v>
      </c>
      <c r="C16" s="9" t="s">
        <v>14</v>
      </c>
      <c r="D16" s="10" t="s">
        <v>15</v>
      </c>
      <c r="E16" s="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9.5" customHeight="1" x14ac:dyDescent="0.25">
      <c r="A17" s="11" t="s">
        <v>16</v>
      </c>
      <c r="B17" s="12" t="s">
        <v>17</v>
      </c>
      <c r="C17" s="55"/>
      <c r="D17" s="5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5.5" customHeight="1" x14ac:dyDescent="0.25">
      <c r="A18" s="11" t="s">
        <v>18</v>
      </c>
      <c r="B18" s="12" t="s">
        <v>19</v>
      </c>
      <c r="C18" s="55"/>
      <c r="D18" s="5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5.75" customHeight="1" x14ac:dyDescent="0.25">
      <c r="A19" s="11" t="s">
        <v>20</v>
      </c>
      <c r="B19" s="12" t="s">
        <v>21</v>
      </c>
      <c r="C19" s="55"/>
      <c r="D19" s="5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9" customHeight="1" x14ac:dyDescent="0.25">
      <c r="A20" s="11" t="s">
        <v>22</v>
      </c>
      <c r="B20" s="12" t="s">
        <v>23</v>
      </c>
      <c r="C20" s="55"/>
      <c r="D20" s="5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76.25" customHeight="1" x14ac:dyDescent="0.25">
      <c r="A21" s="11" t="s">
        <v>24</v>
      </c>
      <c r="B21" s="12" t="s">
        <v>25</v>
      </c>
      <c r="C21" s="55"/>
      <c r="D21" s="5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11" t="s">
        <v>26</v>
      </c>
      <c r="B22" s="12" t="s">
        <v>27</v>
      </c>
      <c r="C22" s="55"/>
      <c r="D22" s="5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11" t="s">
        <v>28</v>
      </c>
      <c r="B23" s="12" t="s">
        <v>29</v>
      </c>
      <c r="C23" s="55"/>
      <c r="D23" s="5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48.25" customHeight="1" x14ac:dyDescent="0.25">
      <c r="A24" s="11" t="s">
        <v>30</v>
      </c>
      <c r="B24" s="12" t="s">
        <v>31</v>
      </c>
      <c r="C24" s="55"/>
      <c r="D24" s="5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8.25" x14ac:dyDescent="0.25">
      <c r="A25" s="11" t="s">
        <v>32</v>
      </c>
      <c r="B25" s="12" t="s">
        <v>33</v>
      </c>
      <c r="C25" s="55"/>
      <c r="D25" s="5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11" t="s">
        <v>34</v>
      </c>
      <c r="B26" s="12" t="s">
        <v>35</v>
      </c>
      <c r="C26" s="55"/>
      <c r="D26" s="5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57.75" customHeight="1" x14ac:dyDescent="0.25">
      <c r="A27" s="11" t="s">
        <v>36</v>
      </c>
      <c r="B27" s="12" t="s">
        <v>37</v>
      </c>
      <c r="C27" s="55"/>
      <c r="D27" s="5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11" t="s">
        <v>38</v>
      </c>
      <c r="B28" s="12" t="s">
        <v>39</v>
      </c>
      <c r="C28" s="55"/>
      <c r="D28" s="55"/>
      <c r="E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13" t="s">
        <v>40</v>
      </c>
      <c r="B29" s="13" t="s">
        <v>41</v>
      </c>
      <c r="C29" s="55"/>
      <c r="D29" s="55"/>
      <c r="E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14" t="s">
        <v>42</v>
      </c>
      <c r="B30" s="15">
        <v>1</v>
      </c>
      <c r="C30" s="16" t="s">
        <v>43</v>
      </c>
      <c r="D30" s="56"/>
      <c r="E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2"/>
      <c r="B31" s="17"/>
      <c r="C31" s="18" t="s">
        <v>43</v>
      </c>
      <c r="D31" s="19">
        <f>(B30*D30)</f>
        <v>0</v>
      </c>
      <c r="E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2"/>
      <c r="B32" s="2"/>
      <c r="C32" s="2"/>
      <c r="D32" s="2"/>
      <c r="E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1" t="s">
        <v>44</v>
      </c>
      <c r="B33" s="1"/>
      <c r="C33" s="1"/>
      <c r="D33" s="1"/>
      <c r="E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7" t="s">
        <v>45</v>
      </c>
      <c r="B34" s="8" t="s">
        <v>13</v>
      </c>
      <c r="C34" s="20" t="s">
        <v>14</v>
      </c>
      <c r="D34" s="10" t="s">
        <v>15</v>
      </c>
      <c r="E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6.75" customHeight="1" x14ac:dyDescent="0.25">
      <c r="A35" s="11" t="s">
        <v>16</v>
      </c>
      <c r="B35" s="12" t="s">
        <v>46</v>
      </c>
      <c r="C35" s="55"/>
      <c r="D35" s="55"/>
      <c r="E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11" t="s">
        <v>47</v>
      </c>
      <c r="B36" s="12" t="s">
        <v>48</v>
      </c>
      <c r="C36" s="55"/>
      <c r="D36" s="55"/>
      <c r="E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x14ac:dyDescent="0.25">
      <c r="A37" s="11" t="s">
        <v>49</v>
      </c>
      <c r="B37" s="12" t="s">
        <v>50</v>
      </c>
      <c r="C37" s="55"/>
      <c r="D37" s="55"/>
      <c r="E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25">
      <c r="A38" s="11" t="s">
        <v>51</v>
      </c>
      <c r="B38" s="12" t="s">
        <v>52</v>
      </c>
      <c r="C38" s="55"/>
      <c r="D38" s="55"/>
      <c r="E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11" t="s">
        <v>53</v>
      </c>
      <c r="B39" s="12" t="s">
        <v>54</v>
      </c>
      <c r="C39" s="55"/>
      <c r="D39" s="55"/>
      <c r="E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11" t="s">
        <v>55</v>
      </c>
      <c r="B40" s="12" t="s">
        <v>56</v>
      </c>
      <c r="C40" s="55"/>
      <c r="D40" s="55"/>
      <c r="E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13" t="s">
        <v>40</v>
      </c>
      <c r="B41" s="21" t="s">
        <v>41</v>
      </c>
      <c r="C41" s="55"/>
      <c r="D41" s="55"/>
      <c r="E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14" t="s">
        <v>42</v>
      </c>
      <c r="B42" s="15">
        <v>1</v>
      </c>
      <c r="C42" s="22" t="s">
        <v>43</v>
      </c>
      <c r="D42" s="56"/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2"/>
      <c r="B43" s="23"/>
      <c r="C43" s="18" t="s">
        <v>43</v>
      </c>
      <c r="D43" s="24">
        <f>(B42*D42)</f>
        <v>0</v>
      </c>
      <c r="E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s="2"/>
      <c r="B44" s="2"/>
      <c r="C44" s="2"/>
      <c r="D44" s="2"/>
      <c r="E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5">
      <c r="A45" s="1" t="s">
        <v>57</v>
      </c>
      <c r="B45" s="1"/>
      <c r="C45" s="1"/>
      <c r="D45" s="1"/>
      <c r="E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7" t="s">
        <v>58</v>
      </c>
      <c r="B46" s="8" t="s">
        <v>13</v>
      </c>
      <c r="C46" s="9" t="s">
        <v>14</v>
      </c>
      <c r="D46" s="10" t="s">
        <v>15</v>
      </c>
      <c r="E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11" t="s">
        <v>16</v>
      </c>
      <c r="B47" s="12" t="s">
        <v>59</v>
      </c>
      <c r="C47" s="55"/>
      <c r="D47" s="55"/>
      <c r="E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5.5" x14ac:dyDescent="0.25">
      <c r="A48" s="11" t="s">
        <v>60</v>
      </c>
      <c r="B48" s="12" t="s">
        <v>61</v>
      </c>
      <c r="C48" s="55"/>
      <c r="D48" s="55"/>
      <c r="E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5.5" x14ac:dyDescent="0.25">
      <c r="A49" s="11" t="s">
        <v>62</v>
      </c>
      <c r="B49" s="12" t="s">
        <v>63</v>
      </c>
      <c r="C49" s="55"/>
      <c r="D49" s="55"/>
      <c r="E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11" t="s">
        <v>64</v>
      </c>
      <c r="B50" s="12" t="s">
        <v>65</v>
      </c>
      <c r="C50" s="55"/>
      <c r="D50" s="55"/>
      <c r="E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54.75" customHeight="1" x14ac:dyDescent="0.25">
      <c r="A51" s="11" t="s">
        <v>66</v>
      </c>
      <c r="B51" s="12" t="s">
        <v>67</v>
      </c>
      <c r="C51" s="55"/>
      <c r="D51" s="55"/>
      <c r="E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25">
      <c r="A52" s="11" t="s">
        <v>24</v>
      </c>
      <c r="B52" s="12" t="s">
        <v>68</v>
      </c>
      <c r="C52" s="55"/>
      <c r="D52" s="55"/>
      <c r="E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0" customHeight="1" x14ac:dyDescent="0.25">
      <c r="A53" s="11" t="s">
        <v>22</v>
      </c>
      <c r="B53" s="12" t="s">
        <v>69</v>
      </c>
      <c r="C53" s="55"/>
      <c r="D53" s="55"/>
      <c r="E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25">
      <c r="A54" s="11" t="s">
        <v>70</v>
      </c>
      <c r="B54" s="12" t="s">
        <v>71</v>
      </c>
      <c r="C54" s="55"/>
      <c r="D54" s="55"/>
      <c r="E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25">
      <c r="A55" s="11" t="s">
        <v>72</v>
      </c>
      <c r="B55" s="12" t="s">
        <v>73</v>
      </c>
      <c r="C55" s="55"/>
      <c r="D55" s="55"/>
      <c r="E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51" x14ac:dyDescent="0.25">
      <c r="A56" s="11" t="s">
        <v>30</v>
      </c>
      <c r="B56" s="12" t="s">
        <v>74</v>
      </c>
      <c r="C56" s="55"/>
      <c r="D56" s="55"/>
      <c r="E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25">
      <c r="A57" s="11" t="s">
        <v>75</v>
      </c>
      <c r="B57" s="12" t="s">
        <v>76</v>
      </c>
      <c r="C57" s="55"/>
      <c r="D57" s="55"/>
      <c r="E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5.5" x14ac:dyDescent="0.25">
      <c r="A58" s="11" t="s">
        <v>77</v>
      </c>
      <c r="B58" s="12" t="s">
        <v>78</v>
      </c>
      <c r="C58" s="55"/>
      <c r="D58" s="55"/>
      <c r="E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25">
      <c r="A59" s="11" t="s">
        <v>79</v>
      </c>
      <c r="B59" s="12" t="s">
        <v>80</v>
      </c>
      <c r="C59" s="55"/>
      <c r="D59" s="55"/>
      <c r="E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25">
      <c r="A60" s="11" t="s">
        <v>38</v>
      </c>
      <c r="B60" s="12" t="s">
        <v>81</v>
      </c>
      <c r="C60" s="55"/>
      <c r="D60" s="5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25">
      <c r="A61" s="11" t="s">
        <v>82</v>
      </c>
      <c r="B61" s="12" t="s">
        <v>83</v>
      </c>
      <c r="C61" s="55"/>
      <c r="D61" s="5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25">
      <c r="A62" s="11" t="s">
        <v>55</v>
      </c>
      <c r="B62" s="12" t="s">
        <v>56</v>
      </c>
      <c r="C62" s="55"/>
      <c r="D62" s="55"/>
      <c r="E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25">
      <c r="A63" s="21" t="s">
        <v>40</v>
      </c>
      <c r="B63" s="21" t="s">
        <v>41</v>
      </c>
      <c r="C63" s="55"/>
      <c r="D63" s="55"/>
      <c r="E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5">
      <c r="A64" s="14" t="s">
        <v>42</v>
      </c>
      <c r="B64" s="25">
        <v>1</v>
      </c>
      <c r="C64" s="16" t="s">
        <v>43</v>
      </c>
      <c r="D64" s="56"/>
      <c r="E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25">
      <c r="A65" s="2"/>
      <c r="B65" s="2"/>
      <c r="C65" s="18" t="s">
        <v>43</v>
      </c>
      <c r="D65" s="19">
        <f>(B64*D64)</f>
        <v>0</v>
      </c>
      <c r="E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25">
      <c r="A66" s="2"/>
      <c r="B66" s="2"/>
      <c r="C66" s="2"/>
      <c r="D66" s="2"/>
      <c r="E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5">
      <c r="A67" s="1" t="s">
        <v>84</v>
      </c>
      <c r="B67" s="1"/>
      <c r="C67" s="1"/>
      <c r="D67" s="1"/>
      <c r="E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25">
      <c r="A68" s="7" t="s">
        <v>58</v>
      </c>
      <c r="B68" s="8" t="s">
        <v>13</v>
      </c>
      <c r="C68" s="9" t="s">
        <v>14</v>
      </c>
      <c r="D68" s="10" t="s">
        <v>15</v>
      </c>
      <c r="E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25">
      <c r="A69" s="11" t="s">
        <v>16</v>
      </c>
      <c r="B69" s="12" t="s">
        <v>59</v>
      </c>
      <c r="C69" s="55"/>
      <c r="D69" s="5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3.75" customHeight="1" x14ac:dyDescent="0.25">
      <c r="A70" s="11" t="s">
        <v>60</v>
      </c>
      <c r="B70" s="12" t="s">
        <v>85</v>
      </c>
      <c r="C70" s="55"/>
      <c r="D70" s="5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33" customHeight="1" x14ac:dyDescent="0.25">
      <c r="A71" s="11" t="s">
        <v>62</v>
      </c>
      <c r="B71" s="12" t="s">
        <v>86</v>
      </c>
      <c r="C71" s="55"/>
      <c r="D71" s="5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A72" s="11" t="s">
        <v>64</v>
      </c>
      <c r="B72" s="12" t="s">
        <v>87</v>
      </c>
      <c r="C72" s="55"/>
      <c r="D72" s="5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57" customHeight="1" x14ac:dyDescent="0.25">
      <c r="A73" s="11" t="s">
        <v>66</v>
      </c>
      <c r="B73" s="12" t="s">
        <v>88</v>
      </c>
      <c r="C73" s="55"/>
      <c r="D73" s="5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11" t="s">
        <v>24</v>
      </c>
      <c r="B74" s="12" t="s">
        <v>89</v>
      </c>
      <c r="C74" s="55"/>
      <c r="D74" s="5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5.5" x14ac:dyDescent="0.25">
      <c r="A75" s="11" t="s">
        <v>22</v>
      </c>
      <c r="B75" s="12" t="s">
        <v>69</v>
      </c>
      <c r="C75" s="55"/>
      <c r="D75" s="5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25">
      <c r="A76" s="11" t="s">
        <v>70</v>
      </c>
      <c r="B76" s="12" t="s">
        <v>71</v>
      </c>
      <c r="C76" s="55"/>
      <c r="D76" s="5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25">
      <c r="A77" s="11" t="s">
        <v>72</v>
      </c>
      <c r="B77" s="12" t="s">
        <v>90</v>
      </c>
      <c r="C77" s="55"/>
      <c r="D77" s="5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45.75" customHeight="1" x14ac:dyDescent="0.25">
      <c r="A78" s="11" t="s">
        <v>30</v>
      </c>
      <c r="B78" s="12" t="s">
        <v>91</v>
      </c>
      <c r="C78" s="55"/>
      <c r="D78" s="5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25">
      <c r="A79" s="11" t="s">
        <v>75</v>
      </c>
      <c r="B79" s="12" t="s">
        <v>76</v>
      </c>
      <c r="C79" s="55"/>
      <c r="D79" s="5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5.5" x14ac:dyDescent="0.25">
      <c r="A80" s="11" t="s">
        <v>77</v>
      </c>
      <c r="B80" s="12" t="s">
        <v>78</v>
      </c>
      <c r="C80" s="55"/>
      <c r="D80" s="5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11" t="s">
        <v>79</v>
      </c>
      <c r="B81" s="12" t="s">
        <v>80</v>
      </c>
      <c r="C81" s="55"/>
      <c r="D81" s="5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11" t="s">
        <v>38</v>
      </c>
      <c r="B82" s="12" t="s">
        <v>92</v>
      </c>
      <c r="C82" s="55"/>
      <c r="D82" s="55"/>
      <c r="E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11" t="s">
        <v>82</v>
      </c>
      <c r="B83" s="12" t="s">
        <v>83</v>
      </c>
      <c r="C83" s="55"/>
      <c r="D83" s="5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11" t="s">
        <v>55</v>
      </c>
      <c r="B84" s="12" t="s">
        <v>56</v>
      </c>
      <c r="C84" s="55"/>
      <c r="D84" s="5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13" t="s">
        <v>40</v>
      </c>
      <c r="B85" s="13" t="s">
        <v>41</v>
      </c>
      <c r="C85" s="55"/>
      <c r="D85" s="5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25">
      <c r="A86" s="14" t="s">
        <v>42</v>
      </c>
      <c r="B86" s="25">
        <v>4</v>
      </c>
      <c r="C86" s="16" t="s">
        <v>43</v>
      </c>
      <c r="D86" s="5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2"/>
      <c r="B87" s="2"/>
      <c r="C87" s="18" t="s">
        <v>93</v>
      </c>
      <c r="D87" s="19">
        <f>(B86*D86)</f>
        <v>0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5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5">
      <c r="A89" s="1" t="s">
        <v>94</v>
      </c>
      <c r="B89" s="1"/>
      <c r="C89" s="1"/>
      <c r="D89" s="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7" t="s">
        <v>95</v>
      </c>
      <c r="B90" s="8" t="s">
        <v>13</v>
      </c>
      <c r="C90" s="9" t="s">
        <v>14</v>
      </c>
      <c r="D90" s="10" t="s">
        <v>15</v>
      </c>
      <c r="E90" s="6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44.25" customHeight="1" x14ac:dyDescent="0.25">
      <c r="A91" s="11" t="s">
        <v>16</v>
      </c>
      <c r="B91" s="12" t="s">
        <v>96</v>
      </c>
      <c r="C91" s="55"/>
      <c r="D91" s="5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11" t="s">
        <v>97</v>
      </c>
      <c r="B92" s="12" t="s">
        <v>98</v>
      </c>
      <c r="C92" s="55"/>
      <c r="D92" s="5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38.25" x14ac:dyDescent="0.25">
      <c r="A93" s="11" t="s">
        <v>30</v>
      </c>
      <c r="B93" s="12" t="s">
        <v>99</v>
      </c>
      <c r="C93" s="55"/>
      <c r="D93" s="5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11" t="s">
        <v>100</v>
      </c>
      <c r="B94" s="12" t="s">
        <v>101</v>
      </c>
      <c r="C94" s="55"/>
      <c r="D94" s="5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11" t="s">
        <v>38</v>
      </c>
      <c r="B95" s="12" t="s">
        <v>102</v>
      </c>
      <c r="C95" s="55"/>
      <c r="D95" s="5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11"/>
      <c r="B96" s="12" t="s">
        <v>103</v>
      </c>
      <c r="C96" s="55"/>
      <c r="D96" s="5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5">
      <c r="A97" s="11" t="s">
        <v>55</v>
      </c>
      <c r="B97" s="12" t="s">
        <v>104</v>
      </c>
      <c r="C97" s="55"/>
      <c r="D97" s="5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5">
      <c r="A98" s="13" t="s">
        <v>40</v>
      </c>
      <c r="B98" s="13" t="s">
        <v>41</v>
      </c>
      <c r="C98" s="55"/>
      <c r="D98" s="5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5">
      <c r="A99" s="14" t="s">
        <v>42</v>
      </c>
      <c r="B99" s="25">
        <v>1</v>
      </c>
      <c r="C99" s="16" t="s">
        <v>43</v>
      </c>
      <c r="D99" s="5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5">
      <c r="A100" s="2"/>
      <c r="B100" s="2"/>
      <c r="C100" s="18" t="s">
        <v>43</v>
      </c>
      <c r="D100" s="19">
        <f>(B99*D99)</f>
        <v>0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25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5">
      <c r="A102" s="1" t="s">
        <v>105</v>
      </c>
      <c r="B102" s="1"/>
      <c r="C102" s="1"/>
      <c r="D102" s="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25">
      <c r="A103" s="7" t="s">
        <v>106</v>
      </c>
      <c r="B103" s="26" t="s">
        <v>107</v>
      </c>
      <c r="C103" s="9" t="s">
        <v>14</v>
      </c>
      <c r="D103" s="10" t="s">
        <v>15</v>
      </c>
      <c r="E103" s="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25">
      <c r="A104" s="11" t="s">
        <v>16</v>
      </c>
      <c r="B104" s="12" t="s">
        <v>108</v>
      </c>
      <c r="C104" s="55"/>
      <c r="D104" s="5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5.5" x14ac:dyDescent="0.25">
      <c r="A105" s="11" t="s">
        <v>109</v>
      </c>
      <c r="B105" s="12" t="s">
        <v>110</v>
      </c>
      <c r="C105" s="55"/>
      <c r="D105" s="5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5">
      <c r="A106" s="11" t="s">
        <v>100</v>
      </c>
      <c r="B106" s="12" t="s">
        <v>111</v>
      </c>
      <c r="C106" s="55"/>
      <c r="D106" s="5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5">
      <c r="A107" s="11" t="s">
        <v>30</v>
      </c>
      <c r="B107" s="12" t="s">
        <v>112</v>
      </c>
      <c r="C107" s="55"/>
      <c r="D107" s="5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5">
      <c r="A108" s="11" t="s">
        <v>113</v>
      </c>
      <c r="B108" s="12" t="s">
        <v>114</v>
      </c>
      <c r="C108" s="55"/>
      <c r="D108" s="5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25">
      <c r="A109" s="11" t="s">
        <v>115</v>
      </c>
      <c r="B109" s="12" t="s">
        <v>116</v>
      </c>
      <c r="C109" s="55"/>
      <c r="D109" s="5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25">
      <c r="A110" s="11" t="s">
        <v>82</v>
      </c>
      <c r="B110" s="12" t="s">
        <v>117</v>
      </c>
      <c r="C110" s="55"/>
      <c r="D110" s="5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25">
      <c r="A111" s="13" t="s">
        <v>40</v>
      </c>
      <c r="B111" s="13" t="s">
        <v>41</v>
      </c>
      <c r="C111" s="55"/>
      <c r="D111" s="5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25">
      <c r="A112" s="14" t="s">
        <v>42</v>
      </c>
      <c r="B112" s="25">
        <v>3</v>
      </c>
      <c r="C112" s="16" t="s">
        <v>43</v>
      </c>
      <c r="D112" s="5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2"/>
      <c r="B113" s="2"/>
      <c r="C113" s="18" t="s">
        <v>118</v>
      </c>
      <c r="D113" s="19">
        <f>(B112*D112)</f>
        <v>0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2"/>
      <c r="B114" s="2"/>
      <c r="C114" s="27"/>
      <c r="D114" s="28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1" t="s">
        <v>119</v>
      </c>
      <c r="B115" s="1"/>
      <c r="C115" s="1"/>
      <c r="D115" s="1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7" t="s">
        <v>120</v>
      </c>
      <c r="B116" s="26" t="s">
        <v>107</v>
      </c>
      <c r="C116" s="9" t="s">
        <v>14</v>
      </c>
      <c r="D116" s="10" t="s">
        <v>15</v>
      </c>
      <c r="E116" s="4"/>
      <c r="F116" s="4"/>
      <c r="G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11" t="s">
        <v>16</v>
      </c>
      <c r="B117" s="12" t="s">
        <v>121</v>
      </c>
      <c r="C117" s="55"/>
      <c r="D117" s="55"/>
      <c r="E117" s="4"/>
      <c r="F117" s="6"/>
      <c r="G117" s="6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5.5" x14ac:dyDescent="0.25">
      <c r="A118" s="11" t="s">
        <v>109</v>
      </c>
      <c r="B118" s="12" t="s">
        <v>122</v>
      </c>
      <c r="C118" s="55"/>
      <c r="D118" s="5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11" t="s">
        <v>100</v>
      </c>
      <c r="B119" s="12" t="s">
        <v>123</v>
      </c>
      <c r="C119" s="55"/>
      <c r="D119" s="5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5.5" x14ac:dyDescent="0.25">
      <c r="A120" s="11" t="s">
        <v>30</v>
      </c>
      <c r="B120" s="12" t="s">
        <v>124</v>
      </c>
      <c r="C120" s="55"/>
      <c r="D120" s="5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11" t="s">
        <v>113</v>
      </c>
      <c r="B121" s="12" t="s">
        <v>125</v>
      </c>
      <c r="C121" s="55"/>
      <c r="D121" s="5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11" t="s">
        <v>82</v>
      </c>
      <c r="B122" s="12" t="s">
        <v>117</v>
      </c>
      <c r="C122" s="55"/>
      <c r="D122" s="5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13" t="s">
        <v>40</v>
      </c>
      <c r="B123" s="13" t="s">
        <v>41</v>
      </c>
      <c r="C123" s="55"/>
      <c r="D123" s="5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25">
      <c r="A124" s="14" t="s">
        <v>42</v>
      </c>
      <c r="B124" s="25">
        <v>2</v>
      </c>
      <c r="C124" s="16" t="s">
        <v>43</v>
      </c>
      <c r="D124" s="5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2"/>
      <c r="B125" s="2"/>
      <c r="C125" s="18" t="s">
        <v>126</v>
      </c>
      <c r="D125" s="19">
        <f>(B124*D124)</f>
        <v>0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25">
      <c r="A126" s="2"/>
      <c r="B126" s="2"/>
      <c r="C126" s="27"/>
      <c r="D126" s="28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1" t="s">
        <v>127</v>
      </c>
      <c r="B127" s="1"/>
      <c r="C127" s="1"/>
      <c r="D127" s="1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7" t="s">
        <v>128</v>
      </c>
      <c r="B128" s="26" t="s">
        <v>13</v>
      </c>
      <c r="C128" s="9" t="s">
        <v>14</v>
      </c>
      <c r="D128" s="10" t="s">
        <v>15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11" t="s">
        <v>16</v>
      </c>
      <c r="B129" s="12" t="s">
        <v>129</v>
      </c>
      <c r="C129" s="55"/>
      <c r="D129" s="5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11" t="s">
        <v>100</v>
      </c>
      <c r="B130" s="12" t="s">
        <v>130</v>
      </c>
      <c r="C130" s="55"/>
      <c r="D130" s="5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11" t="s">
        <v>77</v>
      </c>
      <c r="B131" s="12" t="s">
        <v>131</v>
      </c>
      <c r="C131" s="55"/>
      <c r="D131" s="55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11" t="s">
        <v>30</v>
      </c>
      <c r="B132" s="12" t="s">
        <v>132</v>
      </c>
      <c r="C132" s="55"/>
      <c r="D132" s="55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11" t="s">
        <v>55</v>
      </c>
      <c r="B133" s="12" t="s">
        <v>56</v>
      </c>
      <c r="C133" s="55"/>
      <c r="D133" s="5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13" t="s">
        <v>40</v>
      </c>
      <c r="B134" s="13" t="s">
        <v>41</v>
      </c>
      <c r="C134" s="55"/>
      <c r="D134" s="5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5">
      <c r="A135" s="14" t="s">
        <v>42</v>
      </c>
      <c r="B135" s="25">
        <v>2</v>
      </c>
      <c r="C135" s="16" t="s">
        <v>43</v>
      </c>
      <c r="D135" s="5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29"/>
      <c r="B136" s="2"/>
      <c r="C136" s="18" t="s">
        <v>126</v>
      </c>
      <c r="D136" s="19">
        <f>(B135*D135)</f>
        <v>0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30"/>
      <c r="B137" s="31"/>
      <c r="C137" s="27"/>
      <c r="D137" s="28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1" t="s">
        <v>133</v>
      </c>
      <c r="B138" s="31"/>
      <c r="C138" s="1"/>
      <c r="D138" s="1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7" t="s">
        <v>134</v>
      </c>
      <c r="B139" s="26" t="s">
        <v>107</v>
      </c>
      <c r="C139" s="9" t="s">
        <v>14</v>
      </c>
      <c r="D139" s="10" t="s">
        <v>15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11" t="s">
        <v>16</v>
      </c>
      <c r="B140" s="12" t="s">
        <v>135</v>
      </c>
      <c r="C140" s="55"/>
      <c r="D140" s="5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11" t="s">
        <v>136</v>
      </c>
      <c r="B141" s="12" t="s">
        <v>137</v>
      </c>
      <c r="C141" s="55"/>
      <c r="D141" s="55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11" t="s">
        <v>100</v>
      </c>
      <c r="B142" s="12" t="s">
        <v>138</v>
      </c>
      <c r="C142" s="55"/>
      <c r="D142" s="55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11" t="s">
        <v>77</v>
      </c>
      <c r="B143" s="12" t="s">
        <v>139</v>
      </c>
      <c r="C143" s="55"/>
      <c r="D143" s="55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11" t="s">
        <v>30</v>
      </c>
      <c r="B144" s="12" t="s">
        <v>140</v>
      </c>
      <c r="C144" s="55"/>
      <c r="D144" s="55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5">
      <c r="A145" s="11" t="s">
        <v>55</v>
      </c>
      <c r="B145" s="12" t="s">
        <v>56</v>
      </c>
      <c r="C145" s="55"/>
      <c r="D145" s="5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5">
      <c r="A146" s="13" t="s">
        <v>40</v>
      </c>
      <c r="B146" s="13" t="s">
        <v>41</v>
      </c>
      <c r="C146" s="55"/>
      <c r="D146" s="5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14" t="s">
        <v>42</v>
      </c>
      <c r="B147" s="25">
        <v>2</v>
      </c>
      <c r="C147" s="16" t="s">
        <v>43</v>
      </c>
      <c r="D147" s="5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25">
      <c r="A148" s="2"/>
      <c r="B148" s="2"/>
      <c r="C148" s="18" t="s">
        <v>126</v>
      </c>
      <c r="D148" s="19">
        <f>(B147*D147)</f>
        <v>0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2"/>
      <c r="B149" s="2"/>
      <c r="C149" s="2"/>
      <c r="D149" s="2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25">
      <c r="A150" s="1" t="s">
        <v>141</v>
      </c>
      <c r="B150" s="1"/>
      <c r="C150" s="1"/>
      <c r="D150" s="1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25">
      <c r="A151" s="7" t="s">
        <v>142</v>
      </c>
      <c r="B151" s="26" t="s">
        <v>107</v>
      </c>
      <c r="C151" s="9" t="s">
        <v>14</v>
      </c>
      <c r="D151" s="10" t="s">
        <v>15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25">
      <c r="A152" s="11" t="s">
        <v>16</v>
      </c>
      <c r="B152" s="12" t="s">
        <v>143</v>
      </c>
      <c r="C152" s="55"/>
      <c r="D152" s="5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25">
      <c r="A153" s="11" t="s">
        <v>18</v>
      </c>
      <c r="B153" s="12" t="s">
        <v>144</v>
      </c>
      <c r="C153" s="55"/>
      <c r="D153" s="5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11" t="s">
        <v>22</v>
      </c>
      <c r="B154" s="12" t="s">
        <v>145</v>
      </c>
      <c r="C154" s="55"/>
      <c r="D154" s="5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5.5" x14ac:dyDescent="0.25">
      <c r="A155" s="11" t="s">
        <v>77</v>
      </c>
      <c r="B155" s="12" t="s">
        <v>146</v>
      </c>
      <c r="C155" s="55"/>
      <c r="D155" s="5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13" t="s">
        <v>40</v>
      </c>
      <c r="B156" s="13" t="s">
        <v>41</v>
      </c>
      <c r="C156" s="55"/>
      <c r="D156" s="5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25">
      <c r="A157" s="14" t="s">
        <v>42</v>
      </c>
      <c r="B157" s="25">
        <v>14</v>
      </c>
      <c r="C157" s="16" t="s">
        <v>43</v>
      </c>
      <c r="D157" s="5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25">
      <c r="A158" s="2"/>
      <c r="B158" s="2"/>
      <c r="C158" s="18" t="s">
        <v>147</v>
      </c>
      <c r="D158" s="19">
        <f>(B157*D157)</f>
        <v>0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2"/>
      <c r="B159" s="2"/>
      <c r="C159" s="2"/>
      <c r="D159" s="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25">
      <c r="A160" s="1" t="s">
        <v>148</v>
      </c>
      <c r="B160" s="1"/>
      <c r="C160" s="1"/>
      <c r="D160" s="1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5">
      <c r="A161" s="7" t="s">
        <v>149</v>
      </c>
      <c r="B161" s="8" t="s">
        <v>13</v>
      </c>
      <c r="C161" s="9" t="s">
        <v>14</v>
      </c>
      <c r="D161" s="10" t="s">
        <v>15</v>
      </c>
      <c r="E161" s="4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5.5" x14ac:dyDescent="0.25">
      <c r="A162" s="11" t="s">
        <v>16</v>
      </c>
      <c r="B162" s="12" t="s">
        <v>150</v>
      </c>
      <c r="C162" s="55"/>
      <c r="D162" s="55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25">
      <c r="A163" s="11" t="s">
        <v>18</v>
      </c>
      <c r="B163" s="12" t="s">
        <v>151</v>
      </c>
      <c r="C163" s="55"/>
      <c r="D163" s="5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25">
      <c r="A164" s="11" t="s">
        <v>22</v>
      </c>
      <c r="B164" s="12" t="s">
        <v>152</v>
      </c>
      <c r="C164" s="55"/>
      <c r="D164" s="5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5.5" x14ac:dyDescent="0.25">
      <c r="A165" s="11" t="s">
        <v>77</v>
      </c>
      <c r="B165" s="12" t="s">
        <v>146</v>
      </c>
      <c r="C165" s="55"/>
      <c r="D165" s="5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13" t="s">
        <v>40</v>
      </c>
      <c r="B166" s="13" t="s">
        <v>41</v>
      </c>
      <c r="C166" s="55"/>
      <c r="D166" s="55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5">
      <c r="A167" s="14" t="s">
        <v>42</v>
      </c>
      <c r="B167" s="25">
        <v>14</v>
      </c>
      <c r="C167" s="16" t="s">
        <v>43</v>
      </c>
      <c r="D167" s="5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5">
      <c r="A168" s="2"/>
      <c r="B168" s="2"/>
      <c r="C168" s="18" t="s">
        <v>147</v>
      </c>
      <c r="D168" s="19">
        <f>(B167*D167)</f>
        <v>0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25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5">
      <c r="A170" s="1" t="s">
        <v>153</v>
      </c>
      <c r="B170" s="1"/>
      <c r="C170" s="1"/>
      <c r="D170" s="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25">
      <c r="A171" s="7" t="s">
        <v>154</v>
      </c>
      <c r="B171" s="8" t="s">
        <v>13</v>
      </c>
      <c r="C171" s="20" t="s">
        <v>14</v>
      </c>
      <c r="D171" s="10" t="s">
        <v>15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3.75" x14ac:dyDescent="0.25">
      <c r="A172" s="11" t="s">
        <v>155</v>
      </c>
      <c r="B172" s="12" t="s">
        <v>156</v>
      </c>
      <c r="C172" s="55"/>
      <c r="D172" s="5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11" t="s">
        <v>157</v>
      </c>
      <c r="B173" s="12" t="s">
        <v>158</v>
      </c>
      <c r="C173" s="55"/>
      <c r="D173" s="5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11" t="s">
        <v>159</v>
      </c>
      <c r="B174" s="12" t="s">
        <v>160</v>
      </c>
      <c r="C174" s="55"/>
      <c r="D174" s="55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13" t="s">
        <v>40</v>
      </c>
      <c r="B175" s="21" t="s">
        <v>41</v>
      </c>
      <c r="C175" s="55"/>
      <c r="D175" s="5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25">
      <c r="A176" s="14" t="s">
        <v>42</v>
      </c>
      <c r="B176" s="25">
        <v>2</v>
      </c>
      <c r="C176" s="16" t="s">
        <v>43</v>
      </c>
      <c r="D176" s="56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25">
      <c r="A177" s="2"/>
      <c r="B177" s="2"/>
      <c r="C177" s="18" t="s">
        <v>126</v>
      </c>
      <c r="D177" s="24">
        <f>(B176*D176)</f>
        <v>0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5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5">
      <c r="A179" s="1" t="s">
        <v>161</v>
      </c>
      <c r="B179" s="1"/>
      <c r="C179" s="1"/>
      <c r="D179" s="1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7" t="s">
        <v>162</v>
      </c>
      <c r="B180" s="8" t="s">
        <v>13</v>
      </c>
      <c r="C180" s="9" t="s">
        <v>14</v>
      </c>
      <c r="D180" s="10" t="s">
        <v>15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38.25" x14ac:dyDescent="0.25">
      <c r="A181" s="11" t="s">
        <v>155</v>
      </c>
      <c r="B181" s="12" t="s">
        <v>163</v>
      </c>
      <c r="C181" s="55"/>
      <c r="D181" s="55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11" t="s">
        <v>82</v>
      </c>
      <c r="B182" s="12" t="s">
        <v>164</v>
      </c>
      <c r="C182" s="55"/>
      <c r="D182" s="5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25">
      <c r="A183" s="21" t="s">
        <v>40</v>
      </c>
      <c r="B183" s="21" t="s">
        <v>41</v>
      </c>
      <c r="C183" s="55"/>
      <c r="D183" s="55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5">
      <c r="A184" s="14" t="s">
        <v>42</v>
      </c>
      <c r="B184" s="25">
        <v>1</v>
      </c>
      <c r="C184" s="16" t="s">
        <v>43</v>
      </c>
      <c r="D184" s="56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2"/>
      <c r="B185" s="2"/>
      <c r="C185" s="18" t="s">
        <v>43</v>
      </c>
      <c r="D185" s="19">
        <f>(B184*D184)</f>
        <v>0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25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5">
      <c r="A187" s="1" t="s">
        <v>165</v>
      </c>
      <c r="B187" s="1"/>
      <c r="C187" s="1"/>
      <c r="D187" s="1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5.5" x14ac:dyDescent="0.25">
      <c r="A188" s="7" t="s">
        <v>166</v>
      </c>
      <c r="B188" s="8" t="s">
        <v>13</v>
      </c>
      <c r="C188" s="9" t="s">
        <v>14</v>
      </c>
      <c r="D188" s="10" t="s">
        <v>15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38.25" x14ac:dyDescent="0.25">
      <c r="A189" s="11" t="s">
        <v>155</v>
      </c>
      <c r="B189" s="12" t="s">
        <v>167</v>
      </c>
      <c r="C189" s="55"/>
      <c r="D189" s="5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11" t="s">
        <v>82</v>
      </c>
      <c r="B190" s="12" t="s">
        <v>164</v>
      </c>
      <c r="C190" s="55"/>
      <c r="D190" s="5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13" t="s">
        <v>40</v>
      </c>
      <c r="B191" s="13" t="s">
        <v>41</v>
      </c>
      <c r="C191" s="55"/>
      <c r="D191" s="5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25">
      <c r="A192" s="14" t="s">
        <v>42</v>
      </c>
      <c r="B192" s="25">
        <v>1</v>
      </c>
      <c r="C192" s="16" t="s">
        <v>43</v>
      </c>
      <c r="D192" s="56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2"/>
      <c r="B193" s="2"/>
      <c r="C193" s="18" t="s">
        <v>43</v>
      </c>
      <c r="D193" s="19">
        <f>(B192*D192)</f>
        <v>0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5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5">
      <c r="A195" s="1" t="s">
        <v>168</v>
      </c>
      <c r="B195" s="1"/>
      <c r="C195" s="1"/>
      <c r="D195" s="1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25">
      <c r="A196" s="7" t="s">
        <v>169</v>
      </c>
      <c r="B196" s="8" t="s">
        <v>13</v>
      </c>
      <c r="C196" s="9" t="s">
        <v>14</v>
      </c>
      <c r="D196" s="10" t="s">
        <v>15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11" t="s">
        <v>155</v>
      </c>
      <c r="B197" s="12" t="s">
        <v>170</v>
      </c>
      <c r="C197" s="55"/>
      <c r="D197" s="5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5.5" x14ac:dyDescent="0.25">
      <c r="A198" s="11" t="s">
        <v>55</v>
      </c>
      <c r="B198" s="12" t="s">
        <v>171</v>
      </c>
      <c r="C198" s="55"/>
      <c r="D198" s="5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13" t="s">
        <v>40</v>
      </c>
      <c r="B199" s="13" t="s">
        <v>41</v>
      </c>
      <c r="C199" s="55"/>
      <c r="D199" s="5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14" t="s">
        <v>42</v>
      </c>
      <c r="B200" s="25">
        <v>1</v>
      </c>
      <c r="C200" s="16" t="s">
        <v>43</v>
      </c>
      <c r="D200" s="56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2"/>
      <c r="B201" s="2"/>
      <c r="C201" s="18" t="s">
        <v>43</v>
      </c>
      <c r="D201" s="19">
        <f>(B200*D200)</f>
        <v>0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5">
      <c r="A203" s="1" t="s">
        <v>172</v>
      </c>
      <c r="B203" s="1"/>
      <c r="C203" s="1"/>
      <c r="D203" s="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25">
      <c r="A204" s="7" t="s">
        <v>173</v>
      </c>
      <c r="B204" s="26" t="s">
        <v>107</v>
      </c>
      <c r="C204" s="9" t="s">
        <v>14</v>
      </c>
      <c r="D204" s="10" t="s">
        <v>15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38.25" x14ac:dyDescent="0.25">
      <c r="A205" s="11" t="s">
        <v>16</v>
      </c>
      <c r="B205" s="12" t="s">
        <v>174</v>
      </c>
      <c r="C205" s="55"/>
      <c r="D205" s="5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25">
      <c r="A206" s="11" t="s">
        <v>175</v>
      </c>
      <c r="B206" s="12" t="s">
        <v>176</v>
      </c>
      <c r="C206" s="55"/>
      <c r="D206" s="5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25">
      <c r="A207" s="11" t="s">
        <v>177</v>
      </c>
      <c r="B207" s="12" t="s">
        <v>178</v>
      </c>
      <c r="C207" s="55"/>
      <c r="D207" s="5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25">
      <c r="A208" s="11" t="s">
        <v>55</v>
      </c>
      <c r="B208" s="12" t="s">
        <v>56</v>
      </c>
      <c r="C208" s="55"/>
      <c r="D208" s="5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25">
      <c r="A209" s="32" t="s">
        <v>157</v>
      </c>
      <c r="B209" s="33" t="s">
        <v>179</v>
      </c>
      <c r="C209" s="55"/>
      <c r="D209" s="5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25">
      <c r="A210" s="13" t="s">
        <v>40</v>
      </c>
      <c r="B210" s="13" t="s">
        <v>41</v>
      </c>
      <c r="C210" s="55"/>
      <c r="D210" s="5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25">
      <c r="A211" s="14" t="s">
        <v>42</v>
      </c>
      <c r="B211" s="25">
        <v>1</v>
      </c>
      <c r="C211" s="16" t="s">
        <v>43</v>
      </c>
      <c r="D211" s="56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2"/>
      <c r="B212" s="2"/>
      <c r="C212" s="18" t="s">
        <v>43</v>
      </c>
      <c r="D212" s="19">
        <f>(B211*D211)</f>
        <v>0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2"/>
      <c r="B213" s="2"/>
      <c r="C213" s="27"/>
      <c r="D213" s="28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1" t="s">
        <v>180</v>
      </c>
      <c r="B214" s="1"/>
      <c r="C214" s="1"/>
      <c r="D214" s="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25">
      <c r="A215" s="7" t="s">
        <v>181</v>
      </c>
      <c r="B215" s="26" t="s">
        <v>107</v>
      </c>
      <c r="C215" s="9" t="s">
        <v>14</v>
      </c>
      <c r="D215" s="10" t="s">
        <v>15</v>
      </c>
      <c r="E215" s="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51" x14ac:dyDescent="0.25">
      <c r="A216" s="11" t="s">
        <v>16</v>
      </c>
      <c r="B216" s="12" t="s">
        <v>182</v>
      </c>
      <c r="C216" s="55"/>
      <c r="D216" s="5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11" t="s">
        <v>175</v>
      </c>
      <c r="B217" s="12" t="s">
        <v>176</v>
      </c>
      <c r="C217" s="55"/>
      <c r="D217" s="5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25">
      <c r="A218" s="11" t="s">
        <v>177</v>
      </c>
      <c r="B218" s="12" t="s">
        <v>178</v>
      </c>
      <c r="C218" s="55"/>
      <c r="D218" s="5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11" t="s">
        <v>55</v>
      </c>
      <c r="B219" s="12" t="s">
        <v>56</v>
      </c>
      <c r="C219" s="55"/>
      <c r="D219" s="5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32" t="s">
        <v>157</v>
      </c>
      <c r="B220" s="33" t="s">
        <v>179</v>
      </c>
      <c r="C220" s="55"/>
      <c r="D220" s="5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13" t="s">
        <v>40</v>
      </c>
      <c r="B221" s="13" t="s">
        <v>41</v>
      </c>
      <c r="C221" s="55"/>
      <c r="D221" s="5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14" t="s">
        <v>42</v>
      </c>
      <c r="B222" s="25">
        <v>1</v>
      </c>
      <c r="C222" s="16" t="s">
        <v>43</v>
      </c>
      <c r="D222" s="5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2"/>
      <c r="B223" s="2"/>
      <c r="C223" s="18" t="s">
        <v>43</v>
      </c>
      <c r="D223" s="19">
        <f>(B222*D222)</f>
        <v>0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2"/>
      <c r="B224" s="2"/>
      <c r="C224" s="27"/>
      <c r="D224" s="28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25">
      <c r="A225" s="1" t="s">
        <v>183</v>
      </c>
      <c r="B225" s="1"/>
      <c r="C225" s="1"/>
      <c r="D225" s="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7" t="s">
        <v>184</v>
      </c>
      <c r="B226" s="26" t="s">
        <v>13</v>
      </c>
      <c r="C226" s="9" t="s">
        <v>14</v>
      </c>
      <c r="D226" s="10" t="s">
        <v>15</v>
      </c>
      <c r="E226" s="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5.5" x14ac:dyDescent="0.25">
      <c r="A227" s="34" t="s">
        <v>16</v>
      </c>
      <c r="B227" s="35" t="s">
        <v>185</v>
      </c>
      <c r="C227" s="55"/>
      <c r="D227" s="5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34" t="s">
        <v>186</v>
      </c>
      <c r="B228" s="35" t="s">
        <v>187</v>
      </c>
      <c r="C228" s="55"/>
      <c r="D228" s="5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34" t="s">
        <v>188</v>
      </c>
      <c r="B229" s="35" t="s">
        <v>189</v>
      </c>
      <c r="C229" s="55"/>
      <c r="D229" s="5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34" t="s">
        <v>190</v>
      </c>
      <c r="B230" s="35" t="s">
        <v>191</v>
      </c>
      <c r="C230" s="55"/>
      <c r="D230" s="5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34" t="s">
        <v>192</v>
      </c>
      <c r="B231" s="36" t="s">
        <v>193</v>
      </c>
      <c r="C231" s="55"/>
      <c r="D231" s="5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34" t="s">
        <v>194</v>
      </c>
      <c r="B232" s="35" t="s">
        <v>195</v>
      </c>
      <c r="C232" s="55"/>
      <c r="D232" s="5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34" t="s">
        <v>24</v>
      </c>
      <c r="B233" s="35" t="s">
        <v>196</v>
      </c>
      <c r="C233" s="55"/>
      <c r="D233" s="5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25">
      <c r="A234" s="13" t="s">
        <v>40</v>
      </c>
      <c r="B234" s="13" t="s">
        <v>41</v>
      </c>
      <c r="C234" s="55"/>
      <c r="D234" s="5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14" t="s">
        <v>42</v>
      </c>
      <c r="B235" s="25">
        <v>1</v>
      </c>
      <c r="C235" s="16" t="s">
        <v>43</v>
      </c>
      <c r="D235" s="56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29"/>
      <c r="B236" s="37"/>
      <c r="C236" s="18" t="s">
        <v>43</v>
      </c>
      <c r="D236" s="19">
        <f>(B235*D235)</f>
        <v>0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30"/>
      <c r="B237" s="31"/>
      <c r="C237" s="27"/>
      <c r="D237" s="28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1" t="s">
        <v>197</v>
      </c>
      <c r="B238" s="31"/>
      <c r="C238" s="1"/>
      <c r="D238" s="1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7" t="s">
        <v>198</v>
      </c>
      <c r="B239" s="26" t="s">
        <v>107</v>
      </c>
      <c r="C239" s="9" t="s">
        <v>14</v>
      </c>
      <c r="D239" s="10" t="s">
        <v>15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11" t="s">
        <v>16</v>
      </c>
      <c r="B240" s="12" t="s">
        <v>199</v>
      </c>
      <c r="C240" s="55"/>
      <c r="D240" s="5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11" t="s">
        <v>200</v>
      </c>
      <c r="B241" s="12" t="s">
        <v>201</v>
      </c>
      <c r="C241" s="55"/>
      <c r="D241" s="5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13" t="s">
        <v>40</v>
      </c>
      <c r="B242" s="13" t="s">
        <v>41</v>
      </c>
      <c r="C242" s="55"/>
      <c r="D242" s="5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14" t="s">
        <v>42</v>
      </c>
      <c r="B243" s="25">
        <v>1</v>
      </c>
      <c r="C243" s="16" t="s">
        <v>43</v>
      </c>
      <c r="D243" s="56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2"/>
      <c r="B244" s="2"/>
      <c r="C244" s="18" t="s">
        <v>43</v>
      </c>
      <c r="D244" s="19">
        <f>(B243*D243)</f>
        <v>0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2"/>
      <c r="B245" s="2"/>
      <c r="C245" s="2"/>
      <c r="D245" s="2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1" t="s">
        <v>202</v>
      </c>
      <c r="B246" s="1"/>
      <c r="C246" s="1"/>
      <c r="D246" s="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38.25" x14ac:dyDescent="0.25">
      <c r="A247" s="38" t="s">
        <v>203</v>
      </c>
      <c r="B247" s="26" t="s">
        <v>107</v>
      </c>
      <c r="C247" s="9" t="s">
        <v>14</v>
      </c>
      <c r="D247" s="10" t="s">
        <v>15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2.25" customHeight="1" x14ac:dyDescent="0.25">
      <c r="A248" s="11" t="s">
        <v>16</v>
      </c>
      <c r="B248" s="12" t="s">
        <v>204</v>
      </c>
      <c r="C248" s="55"/>
      <c r="D248" s="5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9.75" customHeight="1" x14ac:dyDescent="0.25">
      <c r="A249" s="11" t="s">
        <v>205</v>
      </c>
      <c r="B249" s="12" t="s">
        <v>206</v>
      </c>
      <c r="C249" s="55"/>
      <c r="D249" s="5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46.5" customHeight="1" x14ac:dyDescent="0.25">
      <c r="A250" s="11" t="s">
        <v>207</v>
      </c>
      <c r="B250" s="12" t="s">
        <v>208</v>
      </c>
      <c r="C250" s="55"/>
      <c r="D250" s="5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03.5" customHeight="1" x14ac:dyDescent="0.25">
      <c r="A251" s="11" t="s">
        <v>209</v>
      </c>
      <c r="B251" s="12" t="s">
        <v>210</v>
      </c>
      <c r="C251" s="55"/>
      <c r="D251" s="5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44.25" customHeight="1" x14ac:dyDescent="0.25">
      <c r="A252" s="11" t="s">
        <v>211</v>
      </c>
      <c r="B252" s="12" t="s">
        <v>212</v>
      </c>
      <c r="C252" s="55"/>
      <c r="D252" s="5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11" t="s">
        <v>155</v>
      </c>
      <c r="B253" s="12" t="s">
        <v>213</v>
      </c>
      <c r="C253" s="55"/>
      <c r="D253" s="5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9.25" customHeight="1" x14ac:dyDescent="0.25">
      <c r="A254" s="11" t="s">
        <v>55</v>
      </c>
      <c r="B254" s="12" t="s">
        <v>214</v>
      </c>
      <c r="C254" s="55"/>
      <c r="D254" s="5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13" t="s">
        <v>40</v>
      </c>
      <c r="B255" s="13" t="s">
        <v>41</v>
      </c>
      <c r="C255" s="55"/>
      <c r="D255" s="5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14" t="s">
        <v>42</v>
      </c>
      <c r="B256" s="25">
        <v>1</v>
      </c>
      <c r="C256" s="16" t="s">
        <v>43</v>
      </c>
      <c r="D256" s="56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2"/>
      <c r="B257" s="2"/>
      <c r="C257" s="18" t="s">
        <v>43</v>
      </c>
      <c r="D257" s="19">
        <f>(B256*D256)</f>
        <v>0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2"/>
      <c r="B258" s="2"/>
      <c r="C258" s="2"/>
      <c r="D258" s="2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1" t="s">
        <v>215</v>
      </c>
      <c r="B259" s="1"/>
      <c r="C259" s="1"/>
      <c r="D259" s="1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38.25" x14ac:dyDescent="0.25">
      <c r="A260" s="39" t="s">
        <v>216</v>
      </c>
      <c r="B260" s="40" t="s">
        <v>107</v>
      </c>
      <c r="C260" s="9" t="s">
        <v>14</v>
      </c>
      <c r="D260" s="10" t="s">
        <v>15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8.25" customHeight="1" x14ac:dyDescent="0.25">
      <c r="A261" s="41" t="s">
        <v>16</v>
      </c>
      <c r="B261" s="35" t="s">
        <v>204</v>
      </c>
      <c r="C261" s="55"/>
      <c r="D261" s="5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2" customHeight="1" x14ac:dyDescent="0.25">
      <c r="A262" s="41" t="s">
        <v>205</v>
      </c>
      <c r="B262" s="42" t="s">
        <v>217</v>
      </c>
      <c r="C262" s="55"/>
      <c r="D262" s="5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46.5" customHeight="1" x14ac:dyDescent="0.25">
      <c r="A263" s="41" t="s">
        <v>207</v>
      </c>
      <c r="B263" s="42" t="s">
        <v>208</v>
      </c>
      <c r="C263" s="55"/>
      <c r="D263" s="5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4.5" customHeight="1" x14ac:dyDescent="0.25">
      <c r="A264" s="43" t="s">
        <v>209</v>
      </c>
      <c r="B264" s="42" t="s">
        <v>210</v>
      </c>
      <c r="C264" s="55"/>
      <c r="D264" s="5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46.5" customHeight="1" x14ac:dyDescent="0.25">
      <c r="A265" s="43" t="s">
        <v>211</v>
      </c>
      <c r="B265" s="42" t="s">
        <v>212</v>
      </c>
      <c r="C265" s="55"/>
      <c r="D265" s="5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44" t="s">
        <v>155</v>
      </c>
      <c r="B266" s="42" t="s">
        <v>218</v>
      </c>
      <c r="C266" s="55"/>
      <c r="D266" s="5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13" t="s">
        <v>40</v>
      </c>
      <c r="B267" s="13" t="s">
        <v>41</v>
      </c>
      <c r="C267" s="55"/>
      <c r="D267" s="5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14" t="s">
        <v>42</v>
      </c>
      <c r="B268" s="25">
        <v>1</v>
      </c>
      <c r="C268" s="16" t="s">
        <v>43</v>
      </c>
      <c r="D268" s="56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2"/>
      <c r="B269" s="2"/>
      <c r="C269" s="18" t="s">
        <v>43</v>
      </c>
      <c r="D269" s="19">
        <f>(B268*D268)</f>
        <v>0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2"/>
      <c r="B270" s="2"/>
      <c r="C270" s="27"/>
      <c r="D270" s="28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1" t="s">
        <v>219</v>
      </c>
      <c r="B271" s="1"/>
      <c r="C271" s="1"/>
      <c r="D271" s="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7" t="s">
        <v>220</v>
      </c>
      <c r="B272" s="26" t="s">
        <v>13</v>
      </c>
      <c r="C272" s="9" t="s">
        <v>14</v>
      </c>
      <c r="D272" s="10" t="s">
        <v>15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" customHeight="1" x14ac:dyDescent="0.25">
      <c r="A273" s="11" t="s">
        <v>16</v>
      </c>
      <c r="B273" s="12" t="s">
        <v>221</v>
      </c>
      <c r="C273" s="55"/>
      <c r="D273" s="5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8.5" customHeight="1" x14ac:dyDescent="0.25">
      <c r="A274" s="11" t="s">
        <v>38</v>
      </c>
      <c r="B274" s="12" t="s">
        <v>222</v>
      </c>
      <c r="C274" s="55"/>
      <c r="D274" s="5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33.75" customHeight="1" x14ac:dyDescent="0.25">
      <c r="A275" s="11" t="s">
        <v>82</v>
      </c>
      <c r="B275" s="12" t="s">
        <v>223</v>
      </c>
      <c r="C275" s="55"/>
      <c r="D275" s="55"/>
      <c r="E275" s="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13" t="s">
        <v>40</v>
      </c>
      <c r="B276" s="13" t="s">
        <v>41</v>
      </c>
      <c r="C276" s="55"/>
      <c r="D276" s="5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14" t="s">
        <v>42</v>
      </c>
      <c r="B277" s="25">
        <v>1</v>
      </c>
      <c r="C277" s="16" t="s">
        <v>43</v>
      </c>
      <c r="D277" s="5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29"/>
      <c r="B278" s="37"/>
      <c r="C278" s="18" t="s">
        <v>43</v>
      </c>
      <c r="D278" s="19">
        <f>(B277*D277)</f>
        <v>0</v>
      </c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30"/>
      <c r="B279" s="31"/>
      <c r="C279" s="27"/>
      <c r="D279" s="28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1" t="s">
        <v>224</v>
      </c>
      <c r="B280" s="31"/>
      <c r="C280" s="1"/>
      <c r="D280" s="1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7" t="s">
        <v>269</v>
      </c>
      <c r="B281" s="26" t="s">
        <v>107</v>
      </c>
      <c r="C281" s="9" t="s">
        <v>14</v>
      </c>
      <c r="D281" s="10" t="s">
        <v>15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47.25" customHeight="1" x14ac:dyDescent="0.25">
      <c r="A282" s="11" t="s">
        <v>16</v>
      </c>
      <c r="B282" s="12" t="s">
        <v>268</v>
      </c>
      <c r="C282" s="55"/>
      <c r="D282" s="55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 x14ac:dyDescent="0.25">
      <c r="A283" s="11" t="s">
        <v>200</v>
      </c>
      <c r="B283" s="12" t="s">
        <v>270</v>
      </c>
      <c r="C283" s="55"/>
      <c r="D283" s="55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13" t="s">
        <v>40</v>
      </c>
      <c r="B284" s="13" t="s">
        <v>41</v>
      </c>
      <c r="C284" s="55"/>
      <c r="D284" s="5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14" t="s">
        <v>42</v>
      </c>
      <c r="B285" s="25">
        <v>1</v>
      </c>
      <c r="C285" s="16" t="s">
        <v>43</v>
      </c>
      <c r="D285" s="5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2"/>
      <c r="B286" s="2"/>
      <c r="C286" s="18" t="s">
        <v>43</v>
      </c>
      <c r="D286" s="19">
        <f>(B285*D285)</f>
        <v>0</v>
      </c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2"/>
      <c r="B287" s="2"/>
      <c r="C287" s="2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2"/>
      <c r="B288" s="2"/>
      <c r="C288" s="2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37.5" x14ac:dyDescent="0.25">
      <c r="A289" s="2"/>
      <c r="B289" s="2"/>
      <c r="C289" s="54" t="s">
        <v>267</v>
      </c>
      <c r="D289" s="45">
        <f>SUM(D31,D43,D65,D87,D100,D113,D125,D136,D148,D158,D168,D177,D185,D193,D201,D212,D223,D236,D244,D257,D269,D278,D286)</f>
        <v>0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2"/>
      <c r="B290" s="2"/>
      <c r="C290" s="2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2"/>
      <c r="B291" s="2"/>
      <c r="C291" s="2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2"/>
      <c r="B292" s="2"/>
      <c r="C292" s="2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2"/>
      <c r="B293" s="2"/>
      <c r="C293" s="2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2"/>
      <c r="B294" s="2"/>
      <c r="C294" s="2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2"/>
      <c r="B295" s="2"/>
      <c r="C295" s="2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2"/>
      <c r="B296" s="2"/>
      <c r="C296" s="2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2"/>
      <c r="B297" s="2"/>
      <c r="C297" s="2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2"/>
      <c r="B298" s="2"/>
      <c r="C298" s="2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2"/>
      <c r="B299" s="2"/>
      <c r="C299" s="2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2"/>
      <c r="B300" s="2"/>
      <c r="C300" s="2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2"/>
      <c r="B301" s="2"/>
      <c r="C301" s="2"/>
      <c r="D301" s="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2"/>
      <c r="B302" s="2"/>
      <c r="C302" s="2"/>
      <c r="D302" s="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2"/>
      <c r="B303" s="2"/>
      <c r="C303" s="2"/>
      <c r="D303" s="2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2"/>
      <c r="B304" s="2"/>
      <c r="C304" s="2"/>
      <c r="D304" s="2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2"/>
      <c r="B305" s="2"/>
      <c r="C305" s="2"/>
      <c r="D305" s="2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2"/>
      <c r="B306" s="2"/>
      <c r="C306" s="2"/>
      <c r="D306" s="2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2"/>
      <c r="B307" s="2"/>
      <c r="C307" s="2"/>
      <c r="D307" s="2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2"/>
      <c r="B308" s="2"/>
      <c r="C308" s="2"/>
      <c r="D308" s="2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2"/>
      <c r="B309" s="2"/>
      <c r="C309" s="2"/>
      <c r="D309" s="2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2"/>
      <c r="B310" s="2"/>
      <c r="C310" s="2"/>
      <c r="D310" s="2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2"/>
      <c r="B311" s="2"/>
      <c r="C311" s="2"/>
      <c r="D311" s="2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2"/>
      <c r="B312" s="2"/>
      <c r="C312" s="2"/>
      <c r="D312" s="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2"/>
      <c r="B313" s="2"/>
      <c r="C313" s="2"/>
      <c r="D313" s="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2"/>
      <c r="B314" s="2"/>
      <c r="C314" s="2"/>
      <c r="D314" s="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2"/>
      <c r="B315" s="2"/>
      <c r="C315" s="2"/>
      <c r="D315" s="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2"/>
      <c r="B316" s="2"/>
      <c r="C316" s="2"/>
      <c r="D316" s="2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2"/>
      <c r="B317" s="2"/>
      <c r="C317" s="2"/>
      <c r="D317" s="2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2"/>
      <c r="B318" s="2"/>
      <c r="C318" s="2"/>
      <c r="D318" s="2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2"/>
      <c r="B319" s="2"/>
      <c r="C319" s="2"/>
      <c r="D319" s="2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2"/>
      <c r="B320" s="2"/>
      <c r="C320" s="2"/>
      <c r="D320" s="2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2"/>
      <c r="B321" s="2"/>
      <c r="C321" s="2"/>
      <c r="D321" s="2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2"/>
      <c r="B322" s="2"/>
      <c r="C322" s="2"/>
      <c r="D322" s="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2"/>
      <c r="B323" s="2"/>
      <c r="C323" s="2"/>
      <c r="D323" s="2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2"/>
      <c r="B324" s="2"/>
      <c r="C324" s="2"/>
      <c r="D324" s="2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2"/>
      <c r="B325" s="2"/>
      <c r="C325" s="2"/>
      <c r="D325" s="2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2"/>
      <c r="B326" s="2"/>
      <c r="C326" s="2"/>
      <c r="D326" s="2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2"/>
      <c r="B327" s="2"/>
      <c r="C327" s="2"/>
      <c r="D327" s="2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2"/>
      <c r="B328" s="2"/>
      <c r="C328" s="2"/>
      <c r="D328" s="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2"/>
      <c r="B329" s="2"/>
      <c r="C329" s="2"/>
      <c r="D329" s="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2"/>
      <c r="B330" s="2"/>
      <c r="C330" s="2"/>
      <c r="D330" s="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2"/>
      <c r="B331" s="2"/>
      <c r="C331" s="2"/>
      <c r="D331" s="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2"/>
      <c r="B332" s="2"/>
      <c r="C332" s="2"/>
      <c r="D332" s="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2"/>
      <c r="B333" s="2"/>
      <c r="C333" s="2"/>
      <c r="D333" s="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2"/>
      <c r="B334" s="2"/>
      <c r="C334" s="2"/>
      <c r="D334" s="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2"/>
      <c r="B335" s="2"/>
      <c r="C335" s="2"/>
      <c r="D335" s="2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2"/>
      <c r="B336" s="2"/>
      <c r="C336" s="2"/>
      <c r="D336" s="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2"/>
      <c r="B337" s="2"/>
      <c r="C337" s="2"/>
      <c r="D337" s="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2"/>
      <c r="B338" s="2"/>
      <c r="C338" s="2"/>
      <c r="D338" s="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2"/>
      <c r="B339" s="2"/>
      <c r="C339" s="2"/>
      <c r="D339" s="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2"/>
      <c r="B340" s="2"/>
      <c r="C340" s="2"/>
      <c r="D340" s="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2"/>
      <c r="B341" s="2"/>
      <c r="C341" s="2"/>
      <c r="D341" s="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2"/>
      <c r="B342" s="2"/>
      <c r="C342" s="2"/>
      <c r="D342" s="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2"/>
      <c r="B343" s="2"/>
      <c r="C343" s="2"/>
      <c r="D343" s="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2"/>
      <c r="B344" s="2"/>
      <c r="C344" s="2"/>
      <c r="D344" s="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2"/>
      <c r="B345" s="2"/>
      <c r="C345" s="2"/>
      <c r="D345" s="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2"/>
      <c r="B346" s="2"/>
      <c r="C346" s="2"/>
      <c r="D346" s="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2"/>
      <c r="B347" s="2"/>
      <c r="C347" s="2"/>
      <c r="D347" s="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2"/>
      <c r="B348" s="2"/>
      <c r="C348" s="2"/>
      <c r="D348" s="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2"/>
      <c r="B349" s="2"/>
      <c r="C349" s="2"/>
      <c r="D349" s="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2"/>
      <c r="B350" s="2"/>
      <c r="C350" s="2"/>
      <c r="D350" s="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2"/>
      <c r="B351" s="2"/>
      <c r="C351" s="2"/>
      <c r="D351" s="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2"/>
      <c r="B352" s="2"/>
      <c r="C352" s="2"/>
      <c r="D352" s="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2"/>
      <c r="B353" s="2"/>
      <c r="C353" s="2"/>
      <c r="D353" s="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2"/>
      <c r="B354" s="2"/>
      <c r="C354" s="2"/>
      <c r="D354" s="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2"/>
      <c r="B355" s="2"/>
      <c r="C355" s="2"/>
      <c r="D355" s="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2"/>
      <c r="B356" s="2"/>
      <c r="C356" s="2"/>
      <c r="D356" s="2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2"/>
      <c r="B357" s="2"/>
      <c r="C357" s="2"/>
      <c r="D357" s="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2"/>
      <c r="B358" s="2"/>
      <c r="C358" s="2"/>
      <c r="D358" s="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2"/>
      <c r="B359" s="2"/>
      <c r="C359" s="2"/>
      <c r="D359" s="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2"/>
      <c r="B360" s="2"/>
      <c r="C360" s="2"/>
      <c r="D360" s="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2"/>
      <c r="B361" s="2"/>
      <c r="C361" s="2"/>
      <c r="D361" s="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2"/>
      <c r="B362" s="2"/>
      <c r="C362" s="2"/>
      <c r="D362" s="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2"/>
      <c r="B363" s="2"/>
      <c r="C363" s="2"/>
      <c r="D363" s="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2"/>
      <c r="B364" s="2"/>
      <c r="C364" s="2"/>
      <c r="D364" s="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2"/>
      <c r="B365" s="2"/>
      <c r="C365" s="2"/>
      <c r="D365" s="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2"/>
      <c r="B366" s="2"/>
      <c r="C366" s="2"/>
      <c r="D366" s="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2"/>
      <c r="B367" s="2"/>
      <c r="C367" s="2"/>
      <c r="D367" s="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2"/>
      <c r="B368" s="2"/>
      <c r="C368" s="2"/>
      <c r="D368" s="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2"/>
      <c r="B369" s="2"/>
      <c r="C369" s="2"/>
      <c r="D369" s="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2"/>
      <c r="B370" s="2"/>
      <c r="C370" s="2"/>
      <c r="D370" s="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2"/>
      <c r="B371" s="2"/>
      <c r="C371" s="2"/>
      <c r="D371" s="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2"/>
      <c r="B372" s="2"/>
      <c r="C372" s="2"/>
      <c r="D372" s="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2"/>
      <c r="B373" s="2"/>
      <c r="C373" s="2"/>
      <c r="D373" s="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2"/>
      <c r="B374" s="2"/>
      <c r="C374" s="2"/>
      <c r="D374" s="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2"/>
      <c r="B375" s="2"/>
      <c r="C375" s="2"/>
      <c r="D375" s="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2"/>
      <c r="B376" s="2"/>
      <c r="C376" s="2"/>
      <c r="D376" s="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2"/>
      <c r="B377" s="2"/>
      <c r="C377" s="2"/>
      <c r="D377" s="2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2"/>
      <c r="B378" s="2"/>
      <c r="C378" s="2"/>
      <c r="D378" s="2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2"/>
      <c r="B379" s="2"/>
      <c r="C379" s="2"/>
      <c r="D379" s="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2"/>
      <c r="B380" s="2"/>
      <c r="C380" s="2"/>
      <c r="D380" s="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2"/>
      <c r="B381" s="2"/>
      <c r="C381" s="2"/>
      <c r="D381" s="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2"/>
      <c r="B382" s="2"/>
      <c r="C382" s="2"/>
      <c r="D382" s="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2"/>
      <c r="B383" s="2"/>
      <c r="C383" s="2"/>
      <c r="D383" s="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2"/>
      <c r="B384" s="2"/>
      <c r="C384" s="2"/>
      <c r="D384" s="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2"/>
      <c r="B385" s="2"/>
      <c r="C385" s="2"/>
      <c r="D385" s="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2"/>
      <c r="B386" s="2"/>
      <c r="C386" s="2"/>
      <c r="D386" s="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2"/>
      <c r="B387" s="2"/>
      <c r="C387" s="2"/>
      <c r="D387" s="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2"/>
      <c r="B388" s="2"/>
      <c r="C388" s="2"/>
      <c r="D388" s="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2"/>
      <c r="B389" s="2"/>
      <c r="C389" s="2"/>
      <c r="D389" s="2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2"/>
      <c r="B390" s="2"/>
      <c r="C390" s="2"/>
      <c r="D390" s="2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2"/>
      <c r="B391" s="2"/>
      <c r="C391" s="2"/>
      <c r="D391" s="2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2"/>
      <c r="B392" s="2"/>
      <c r="C392" s="2"/>
      <c r="D392" s="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2"/>
      <c r="B393" s="2"/>
      <c r="C393" s="2"/>
      <c r="D393" s="2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2"/>
      <c r="B394" s="2"/>
      <c r="C394" s="2"/>
      <c r="D394" s="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2"/>
      <c r="B395" s="2"/>
      <c r="C395" s="2"/>
      <c r="D395" s="2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2"/>
      <c r="B396" s="2"/>
      <c r="C396" s="2"/>
      <c r="D396" s="2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2"/>
      <c r="B397" s="2"/>
      <c r="C397" s="2"/>
      <c r="D397" s="2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2"/>
      <c r="B398" s="2"/>
      <c r="C398" s="2"/>
      <c r="D398" s="2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2"/>
      <c r="B399" s="2"/>
      <c r="C399" s="2"/>
      <c r="D399" s="2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2"/>
      <c r="B400" s="2"/>
      <c r="C400" s="2"/>
      <c r="D400" s="2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2"/>
      <c r="B401" s="2"/>
      <c r="C401" s="2"/>
      <c r="D401" s="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2"/>
      <c r="B402" s="2"/>
      <c r="C402" s="2"/>
      <c r="D402" s="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2"/>
      <c r="B403" s="2"/>
      <c r="C403" s="2"/>
      <c r="D403" s="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2"/>
      <c r="B404" s="2"/>
      <c r="C404" s="2"/>
      <c r="D404" s="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2"/>
      <c r="B405" s="2"/>
      <c r="C405" s="2"/>
      <c r="D405" s="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2"/>
      <c r="B406" s="2"/>
      <c r="C406" s="2"/>
      <c r="D406" s="2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2"/>
      <c r="B407" s="2"/>
      <c r="C407" s="2"/>
      <c r="D407" s="2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2"/>
      <c r="B408" s="2"/>
      <c r="C408" s="2"/>
      <c r="D408" s="2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2"/>
      <c r="B409" s="2"/>
      <c r="C409" s="2"/>
      <c r="D409" s="2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2"/>
      <c r="B410" s="2"/>
      <c r="C410" s="2"/>
      <c r="D410" s="2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2"/>
      <c r="B411" s="2"/>
      <c r="C411" s="2"/>
      <c r="D411" s="2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2"/>
      <c r="B412" s="2"/>
      <c r="C412" s="2"/>
      <c r="D412" s="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2"/>
      <c r="B413" s="2"/>
      <c r="C413" s="2"/>
      <c r="D413" s="2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2"/>
      <c r="B414" s="2"/>
      <c r="C414" s="2"/>
      <c r="D414" s="2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2"/>
      <c r="B415" s="2"/>
      <c r="C415" s="2"/>
      <c r="D415" s="2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2"/>
      <c r="B416" s="2"/>
      <c r="C416" s="2"/>
      <c r="D416" s="2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2"/>
      <c r="B417" s="2"/>
      <c r="C417" s="2"/>
      <c r="D417" s="2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2"/>
      <c r="B418" s="2"/>
      <c r="C418" s="2"/>
      <c r="D418" s="2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2"/>
      <c r="B419" s="2"/>
      <c r="C419" s="2"/>
      <c r="D419" s="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2"/>
      <c r="B420" s="2"/>
      <c r="C420" s="2"/>
      <c r="D420" s="2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2"/>
      <c r="B421" s="2"/>
      <c r="C421" s="2"/>
      <c r="D421" s="2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2"/>
      <c r="B422" s="2"/>
      <c r="C422" s="2"/>
      <c r="D422" s="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2"/>
      <c r="B423" s="2"/>
      <c r="C423" s="2"/>
      <c r="D423" s="2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2"/>
      <c r="B424" s="2"/>
      <c r="C424" s="2"/>
      <c r="D424" s="2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2"/>
      <c r="B425" s="2"/>
      <c r="C425" s="2"/>
      <c r="D425" s="2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2"/>
      <c r="B426" s="2"/>
      <c r="C426" s="2"/>
      <c r="D426" s="2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2"/>
      <c r="B427" s="2"/>
      <c r="C427" s="2"/>
      <c r="D427" s="2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2"/>
      <c r="B428" s="2"/>
      <c r="C428" s="2"/>
      <c r="D428" s="2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2"/>
      <c r="B429" s="2"/>
      <c r="C429" s="2"/>
      <c r="D429" s="2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2"/>
      <c r="B430" s="2"/>
      <c r="C430" s="2"/>
      <c r="D430" s="2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2"/>
      <c r="B431" s="2"/>
      <c r="C431" s="2"/>
      <c r="D431" s="2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2"/>
      <c r="B432" s="2"/>
      <c r="C432" s="2"/>
      <c r="D432" s="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2"/>
      <c r="B433" s="2"/>
      <c r="C433" s="2"/>
      <c r="D433" s="2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2"/>
      <c r="B434" s="2"/>
      <c r="C434" s="2"/>
      <c r="D434" s="2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2"/>
      <c r="B435" s="2"/>
      <c r="C435" s="2"/>
      <c r="D435" s="2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2"/>
      <c r="B436" s="2"/>
      <c r="C436" s="2"/>
      <c r="D436" s="2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2"/>
      <c r="B437" s="2"/>
      <c r="C437" s="2"/>
      <c r="D437" s="2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2"/>
      <c r="B438" s="2"/>
      <c r="C438" s="2"/>
      <c r="D438" s="2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2"/>
      <c r="B439" s="2"/>
      <c r="C439" s="2"/>
      <c r="D439" s="2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2"/>
      <c r="B440" s="2"/>
      <c r="C440" s="2"/>
      <c r="D440" s="2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2"/>
      <c r="B441" s="2"/>
      <c r="C441" s="2"/>
      <c r="D441" s="2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2"/>
      <c r="B442" s="2"/>
      <c r="C442" s="2"/>
      <c r="D442" s="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2"/>
      <c r="B443" s="2"/>
      <c r="C443" s="2"/>
      <c r="D443" s="2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2"/>
      <c r="B444" s="2"/>
      <c r="C444" s="2"/>
      <c r="D444" s="2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2"/>
      <c r="B445" s="2"/>
      <c r="C445" s="2"/>
      <c r="D445" s="2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2"/>
      <c r="B446" s="2"/>
      <c r="C446" s="2"/>
      <c r="D446" s="2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2"/>
      <c r="B447" s="2"/>
      <c r="C447" s="2"/>
      <c r="D447" s="2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2"/>
      <c r="B448" s="2"/>
      <c r="C448" s="2"/>
      <c r="D448" s="2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2"/>
      <c r="B449" s="2"/>
      <c r="C449" s="2"/>
      <c r="D449" s="2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2"/>
      <c r="B450" s="2"/>
      <c r="C450" s="2"/>
      <c r="D450" s="2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2"/>
      <c r="B451" s="2"/>
      <c r="C451" s="2"/>
      <c r="D451" s="2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2"/>
      <c r="B452" s="2"/>
      <c r="C452" s="2"/>
      <c r="D452" s="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2"/>
      <c r="B453" s="2"/>
      <c r="C453" s="2"/>
      <c r="D453" s="2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2"/>
      <c r="B454" s="2"/>
      <c r="C454" s="2"/>
      <c r="D454" s="2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2"/>
      <c r="B455" s="2"/>
      <c r="C455" s="2"/>
      <c r="D455" s="2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2"/>
      <c r="B456" s="2"/>
      <c r="C456" s="2"/>
      <c r="D456" s="2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2"/>
      <c r="B457" s="2"/>
      <c r="C457" s="2"/>
      <c r="D457" s="2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2"/>
      <c r="B458" s="2"/>
      <c r="C458" s="2"/>
      <c r="D458" s="2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2"/>
      <c r="B459" s="2"/>
      <c r="C459" s="2"/>
      <c r="D459" s="2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2"/>
      <c r="B460" s="2"/>
      <c r="C460" s="2"/>
      <c r="D460" s="2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2"/>
      <c r="B461" s="2"/>
      <c r="C461" s="2"/>
      <c r="D461" s="2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2"/>
      <c r="B462" s="2"/>
      <c r="C462" s="2"/>
      <c r="D462" s="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2"/>
      <c r="B463" s="2"/>
      <c r="C463" s="2"/>
      <c r="D463" s="2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2"/>
      <c r="B464" s="2"/>
      <c r="C464" s="2"/>
      <c r="D464" s="2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2"/>
      <c r="B465" s="2"/>
      <c r="C465" s="2"/>
      <c r="D465" s="2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2"/>
      <c r="B466" s="2"/>
      <c r="C466" s="2"/>
      <c r="D466" s="2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2"/>
      <c r="B467" s="2"/>
      <c r="C467" s="2"/>
      <c r="D467" s="2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2"/>
      <c r="B468" s="2"/>
      <c r="C468" s="2"/>
      <c r="D468" s="2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2"/>
      <c r="B469" s="2"/>
      <c r="C469" s="2"/>
      <c r="D469" s="2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2"/>
      <c r="B470" s="2"/>
      <c r="C470" s="2"/>
      <c r="D470" s="2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2"/>
      <c r="B471" s="2"/>
      <c r="C471" s="2"/>
      <c r="D471" s="2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2"/>
      <c r="B472" s="2"/>
      <c r="C472" s="2"/>
      <c r="D472" s="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2"/>
      <c r="B473" s="2"/>
      <c r="C473" s="2"/>
      <c r="D473" s="2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2"/>
      <c r="B474" s="2"/>
      <c r="C474" s="2"/>
      <c r="D474" s="2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2"/>
      <c r="B475" s="2"/>
      <c r="C475" s="2"/>
      <c r="D475" s="2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2"/>
      <c r="B476" s="2"/>
      <c r="C476" s="2"/>
      <c r="D476" s="2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2"/>
      <c r="B477" s="2"/>
      <c r="C477" s="2"/>
      <c r="D477" s="2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2"/>
      <c r="B478" s="2"/>
      <c r="C478" s="2"/>
      <c r="D478" s="2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2"/>
      <c r="B479" s="2"/>
      <c r="C479" s="2"/>
      <c r="D479" s="2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2"/>
      <c r="B480" s="2"/>
      <c r="C480" s="2"/>
      <c r="D480" s="2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2"/>
      <c r="B481" s="2"/>
      <c r="C481" s="2"/>
      <c r="D481" s="2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2"/>
      <c r="B482" s="2"/>
      <c r="C482" s="2"/>
      <c r="D482" s="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2"/>
      <c r="B483" s="2"/>
      <c r="C483" s="2"/>
      <c r="D483" s="2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2"/>
      <c r="B484" s="2"/>
      <c r="C484" s="2"/>
      <c r="D484" s="2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2"/>
      <c r="B485" s="2"/>
      <c r="C485" s="2"/>
      <c r="D485" s="2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2"/>
      <c r="B486" s="2"/>
      <c r="C486" s="2"/>
      <c r="D486" s="2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2"/>
      <c r="B487" s="2"/>
      <c r="C487" s="2"/>
      <c r="D487" s="2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2"/>
      <c r="B488" s="2"/>
      <c r="C488" s="2"/>
      <c r="D488" s="2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2"/>
      <c r="B489" s="2"/>
      <c r="C489" s="2"/>
      <c r="D489" s="2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2"/>
      <c r="B490" s="2"/>
      <c r="C490" s="2"/>
      <c r="D490" s="2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2"/>
      <c r="B491" s="2"/>
      <c r="C491" s="2"/>
      <c r="D491" s="2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2"/>
      <c r="B492" s="2"/>
      <c r="C492" s="2"/>
      <c r="D492" s="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2"/>
      <c r="B493" s="2"/>
      <c r="C493" s="2"/>
      <c r="D493" s="2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2"/>
      <c r="B494" s="2"/>
      <c r="C494" s="2"/>
      <c r="D494" s="2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2"/>
      <c r="B495" s="2"/>
      <c r="C495" s="2"/>
      <c r="D495" s="2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2"/>
      <c r="B496" s="2"/>
      <c r="C496" s="2"/>
      <c r="D496" s="2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2"/>
      <c r="B497" s="2"/>
      <c r="C497" s="2"/>
      <c r="D497" s="2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2"/>
      <c r="B498" s="2"/>
      <c r="C498" s="2"/>
      <c r="D498" s="2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2"/>
      <c r="B499" s="2"/>
      <c r="C499" s="2"/>
      <c r="D499" s="2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2"/>
      <c r="B500" s="2"/>
      <c r="C500" s="2"/>
      <c r="D500" s="2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2"/>
      <c r="B501" s="2"/>
      <c r="C501" s="2"/>
      <c r="D501" s="2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2"/>
      <c r="B502" s="2"/>
      <c r="C502" s="2"/>
      <c r="D502" s="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2"/>
      <c r="B503" s="2"/>
      <c r="C503" s="2"/>
      <c r="D503" s="2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2"/>
      <c r="B504" s="2"/>
      <c r="C504" s="2"/>
      <c r="D504" s="2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2"/>
      <c r="B505" s="2"/>
      <c r="C505" s="2"/>
      <c r="D505" s="2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2"/>
      <c r="B506" s="2"/>
      <c r="C506" s="2"/>
      <c r="D506" s="2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2"/>
      <c r="B507" s="2"/>
      <c r="C507" s="2"/>
      <c r="D507" s="2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2"/>
      <c r="B508" s="2"/>
      <c r="C508" s="2"/>
      <c r="D508" s="2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2"/>
      <c r="B509" s="2"/>
      <c r="C509" s="2"/>
      <c r="D509" s="2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2"/>
      <c r="B510" s="2"/>
      <c r="C510" s="2"/>
      <c r="D510" s="2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2"/>
      <c r="B511" s="2"/>
      <c r="C511" s="2"/>
      <c r="D511" s="2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2"/>
      <c r="B512" s="2"/>
      <c r="C512" s="2"/>
      <c r="D512" s="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2"/>
      <c r="B513" s="2"/>
      <c r="C513" s="2"/>
      <c r="D513" s="2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2"/>
      <c r="B514" s="2"/>
      <c r="C514" s="2"/>
      <c r="D514" s="2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2"/>
      <c r="B515" s="2"/>
      <c r="C515" s="2"/>
      <c r="D515" s="2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2"/>
      <c r="B516" s="2"/>
      <c r="C516" s="2"/>
      <c r="D516" s="2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2"/>
      <c r="B517" s="2"/>
      <c r="C517" s="2"/>
      <c r="D517" s="2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2"/>
      <c r="B518" s="2"/>
      <c r="C518" s="2"/>
      <c r="D518" s="2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2"/>
      <c r="B519" s="2"/>
      <c r="C519" s="2"/>
      <c r="D519" s="2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2"/>
      <c r="B520" s="2"/>
      <c r="C520" s="2"/>
      <c r="D520" s="2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2"/>
      <c r="B521" s="2"/>
      <c r="C521" s="2"/>
      <c r="D521" s="2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2"/>
      <c r="B522" s="2"/>
      <c r="C522" s="2"/>
      <c r="D522" s="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2"/>
      <c r="B523" s="2"/>
      <c r="C523" s="2"/>
      <c r="D523" s="2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2"/>
      <c r="B524" s="2"/>
      <c r="C524" s="2"/>
      <c r="D524" s="2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2"/>
      <c r="B525" s="2"/>
      <c r="C525" s="2"/>
      <c r="D525" s="2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2"/>
      <c r="B526" s="2"/>
      <c r="C526" s="2"/>
      <c r="D526" s="2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2"/>
      <c r="B527" s="2"/>
      <c r="C527" s="2"/>
      <c r="D527" s="2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2"/>
      <c r="B528" s="2"/>
      <c r="C528" s="2"/>
      <c r="D528" s="2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2"/>
      <c r="B529" s="2"/>
      <c r="C529" s="2"/>
      <c r="D529" s="2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2"/>
      <c r="B530" s="2"/>
      <c r="C530" s="2"/>
      <c r="D530" s="2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2"/>
      <c r="B531" s="2"/>
      <c r="C531" s="2"/>
      <c r="D531" s="2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2"/>
      <c r="B532" s="2"/>
      <c r="C532" s="2"/>
      <c r="D532" s="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2"/>
      <c r="B533" s="2"/>
      <c r="C533" s="2"/>
      <c r="D533" s="2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2"/>
      <c r="B534" s="2"/>
      <c r="C534" s="2"/>
      <c r="D534" s="2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2"/>
      <c r="B535" s="2"/>
      <c r="C535" s="2"/>
      <c r="D535" s="2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2"/>
      <c r="B536" s="2"/>
      <c r="C536" s="2"/>
      <c r="D536" s="2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2"/>
      <c r="B537" s="2"/>
      <c r="C537" s="2"/>
      <c r="D537" s="2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2"/>
      <c r="B538" s="2"/>
      <c r="C538" s="2"/>
      <c r="D538" s="2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2"/>
      <c r="B539" s="2"/>
      <c r="C539" s="2"/>
      <c r="D539" s="2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2"/>
      <c r="B540" s="2"/>
      <c r="C540" s="2"/>
      <c r="D540" s="2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2"/>
      <c r="B541" s="2"/>
      <c r="C541" s="2"/>
      <c r="D541" s="2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2"/>
      <c r="B542" s="2"/>
      <c r="C542" s="2"/>
      <c r="D542" s="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2"/>
      <c r="B543" s="2"/>
      <c r="C543" s="2"/>
      <c r="D543" s="2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2"/>
      <c r="B544" s="2"/>
      <c r="C544" s="2"/>
      <c r="D544" s="2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2"/>
      <c r="B545" s="2"/>
      <c r="C545" s="2"/>
      <c r="D545" s="2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2"/>
      <c r="B546" s="2"/>
      <c r="C546" s="2"/>
      <c r="D546" s="2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2"/>
      <c r="B547" s="2"/>
      <c r="C547" s="2"/>
      <c r="D547" s="2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2"/>
      <c r="B548" s="2"/>
      <c r="C548" s="2"/>
      <c r="D548" s="2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2"/>
      <c r="B549" s="2"/>
      <c r="C549" s="2"/>
      <c r="D549" s="2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2"/>
      <c r="B550" s="2"/>
      <c r="C550" s="2"/>
      <c r="D550" s="2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2"/>
      <c r="B551" s="2"/>
      <c r="C551" s="2"/>
      <c r="D551" s="2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2"/>
      <c r="B552" s="2"/>
      <c r="C552" s="2"/>
      <c r="D552" s="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2"/>
      <c r="B553" s="2"/>
      <c r="C553" s="2"/>
      <c r="D553" s="2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2"/>
      <c r="B554" s="2"/>
      <c r="C554" s="2"/>
      <c r="D554" s="2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2"/>
      <c r="B555" s="2"/>
      <c r="C555" s="2"/>
      <c r="D555" s="2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2"/>
      <c r="B556" s="2"/>
      <c r="C556" s="2"/>
      <c r="D556" s="2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2"/>
      <c r="B557" s="2"/>
      <c r="C557" s="2"/>
      <c r="D557" s="2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2"/>
      <c r="B558" s="2"/>
      <c r="C558" s="2"/>
      <c r="D558" s="2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2"/>
      <c r="B559" s="2"/>
      <c r="C559" s="2"/>
      <c r="D559" s="2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2"/>
      <c r="B560" s="2"/>
      <c r="C560" s="2"/>
      <c r="D560" s="2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2"/>
      <c r="B561" s="2"/>
      <c r="C561" s="2"/>
      <c r="D561" s="2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2"/>
      <c r="B562" s="2"/>
      <c r="C562" s="2"/>
      <c r="D562" s="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2"/>
      <c r="B563" s="2"/>
      <c r="C563" s="2"/>
      <c r="D563" s="2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2"/>
      <c r="B564" s="2"/>
      <c r="C564" s="2"/>
      <c r="D564" s="2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2"/>
      <c r="B565" s="2"/>
      <c r="C565" s="2"/>
      <c r="D565" s="2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2"/>
      <c r="B566" s="2"/>
      <c r="C566" s="2"/>
      <c r="D566" s="2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2"/>
      <c r="B567" s="2"/>
      <c r="C567" s="2"/>
      <c r="D567" s="2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2"/>
      <c r="B568" s="2"/>
      <c r="C568" s="2"/>
      <c r="D568" s="2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2"/>
      <c r="B569" s="2"/>
      <c r="C569" s="2"/>
      <c r="D569" s="2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2"/>
      <c r="B570" s="2"/>
      <c r="C570" s="2"/>
      <c r="D570" s="2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2"/>
      <c r="B571" s="2"/>
      <c r="C571" s="2"/>
      <c r="D571" s="2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2"/>
      <c r="B572" s="2"/>
      <c r="C572" s="2"/>
      <c r="D572" s="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2"/>
      <c r="B573" s="2"/>
      <c r="C573" s="2"/>
      <c r="D573" s="2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2"/>
      <c r="B574" s="2"/>
      <c r="C574" s="2"/>
      <c r="D574" s="2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2"/>
      <c r="B575" s="2"/>
      <c r="C575" s="2"/>
      <c r="D575" s="2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2"/>
      <c r="B576" s="2"/>
      <c r="C576" s="2"/>
      <c r="D576" s="2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2"/>
      <c r="B577" s="2"/>
      <c r="C577" s="2"/>
      <c r="D577" s="2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2"/>
      <c r="B578" s="2"/>
      <c r="C578" s="2"/>
      <c r="D578" s="2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2"/>
      <c r="B579" s="2"/>
      <c r="C579" s="2"/>
      <c r="D579" s="2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2"/>
      <c r="B580" s="2"/>
      <c r="C580" s="2"/>
      <c r="D580" s="2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2"/>
      <c r="B581" s="2"/>
      <c r="C581" s="2"/>
      <c r="D581" s="2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2"/>
      <c r="B582" s="2"/>
      <c r="C582" s="2"/>
      <c r="D582" s="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2"/>
      <c r="B583" s="2"/>
      <c r="C583" s="2"/>
      <c r="D583" s="2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2"/>
      <c r="B584" s="2"/>
      <c r="C584" s="2"/>
      <c r="D584" s="2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2"/>
      <c r="B585" s="2"/>
      <c r="C585" s="2"/>
      <c r="D585" s="2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2"/>
      <c r="B586" s="2"/>
      <c r="C586" s="2"/>
      <c r="D586" s="2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2"/>
      <c r="B587" s="2"/>
      <c r="C587" s="2"/>
      <c r="D587" s="2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2"/>
      <c r="B588" s="2"/>
      <c r="C588" s="2"/>
      <c r="D588" s="2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2"/>
      <c r="B589" s="2"/>
      <c r="C589" s="2"/>
      <c r="D589" s="2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2"/>
      <c r="B590" s="2"/>
      <c r="C590" s="2"/>
      <c r="D590" s="2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2"/>
      <c r="B591" s="2"/>
      <c r="C591" s="2"/>
      <c r="D591" s="2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2"/>
      <c r="B592" s="2"/>
      <c r="C592" s="2"/>
      <c r="D592" s="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2"/>
      <c r="B593" s="2"/>
      <c r="C593" s="2"/>
      <c r="D593" s="2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2"/>
      <c r="B594" s="2"/>
      <c r="C594" s="2"/>
      <c r="D594" s="2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2"/>
      <c r="B595" s="2"/>
      <c r="C595" s="2"/>
      <c r="D595" s="2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2"/>
      <c r="B596" s="2"/>
      <c r="C596" s="2"/>
      <c r="D596" s="2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2"/>
      <c r="B597" s="2"/>
      <c r="C597" s="2"/>
      <c r="D597" s="2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2"/>
      <c r="B598" s="2"/>
      <c r="C598" s="2"/>
      <c r="D598" s="2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2"/>
      <c r="B599" s="2"/>
      <c r="C599" s="2"/>
      <c r="D599" s="2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2"/>
      <c r="B600" s="2"/>
      <c r="C600" s="2"/>
      <c r="D600" s="2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2"/>
      <c r="B601" s="2"/>
      <c r="C601" s="2"/>
      <c r="D601" s="2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2"/>
      <c r="B602" s="2"/>
      <c r="C602" s="2"/>
      <c r="D602" s="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2"/>
      <c r="B603" s="2"/>
      <c r="C603" s="2"/>
      <c r="D603" s="2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2"/>
      <c r="B604" s="2"/>
      <c r="C604" s="2"/>
      <c r="D604" s="2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2"/>
      <c r="B605" s="2"/>
      <c r="C605" s="2"/>
      <c r="D605" s="2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2"/>
      <c r="B606" s="2"/>
      <c r="C606" s="2"/>
      <c r="D606" s="2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2"/>
      <c r="B607" s="2"/>
      <c r="C607" s="2"/>
      <c r="D607" s="2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2"/>
      <c r="B608" s="2"/>
      <c r="C608" s="2"/>
      <c r="D608" s="2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2"/>
      <c r="B609" s="2"/>
      <c r="C609" s="2"/>
      <c r="D609" s="2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2"/>
      <c r="B610" s="2"/>
      <c r="C610" s="2"/>
      <c r="D610" s="2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2"/>
      <c r="B611" s="2"/>
      <c r="C611" s="2"/>
      <c r="D611" s="2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2"/>
      <c r="B612" s="2"/>
      <c r="C612" s="2"/>
      <c r="D612" s="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2"/>
      <c r="B613" s="2"/>
      <c r="C613" s="2"/>
      <c r="D613" s="2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2"/>
      <c r="B614" s="2"/>
      <c r="C614" s="2"/>
      <c r="D614" s="2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2"/>
      <c r="B615" s="2"/>
      <c r="C615" s="2"/>
      <c r="D615" s="2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2"/>
      <c r="B616" s="2"/>
      <c r="C616" s="2"/>
      <c r="D616" s="2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2"/>
      <c r="B617" s="2"/>
      <c r="C617" s="2"/>
      <c r="D617" s="2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2"/>
      <c r="B618" s="2"/>
      <c r="C618" s="2"/>
      <c r="D618" s="2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2"/>
      <c r="B619" s="2"/>
      <c r="C619" s="2"/>
      <c r="D619" s="2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2"/>
      <c r="B620" s="2"/>
      <c r="C620" s="2"/>
      <c r="D620" s="2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2"/>
      <c r="B621" s="2"/>
      <c r="C621" s="2"/>
      <c r="D621" s="2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2"/>
      <c r="B622" s="2"/>
      <c r="C622" s="2"/>
      <c r="D622" s="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2"/>
      <c r="B623" s="2"/>
      <c r="C623" s="2"/>
      <c r="D623" s="2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2"/>
      <c r="B624" s="2"/>
      <c r="C624" s="2"/>
      <c r="D624" s="2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2"/>
      <c r="B625" s="2"/>
      <c r="C625" s="2"/>
      <c r="D625" s="2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2"/>
      <c r="B626" s="2"/>
      <c r="C626" s="2"/>
      <c r="D626" s="2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2"/>
      <c r="B627" s="2"/>
      <c r="C627" s="2"/>
      <c r="D627" s="2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2"/>
      <c r="B628" s="2"/>
      <c r="C628" s="2"/>
      <c r="D628" s="2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2"/>
      <c r="B629" s="2"/>
      <c r="C629" s="2"/>
      <c r="D629" s="2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2"/>
      <c r="B630" s="2"/>
      <c r="C630" s="2"/>
      <c r="D630" s="2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2"/>
      <c r="B631" s="2"/>
      <c r="C631" s="2"/>
      <c r="D631" s="2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2"/>
      <c r="B632" s="2"/>
      <c r="C632" s="2"/>
      <c r="D632" s="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2"/>
      <c r="B633" s="2"/>
      <c r="C633" s="2"/>
      <c r="D633" s="2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2"/>
      <c r="B634" s="2"/>
      <c r="C634" s="2"/>
      <c r="D634" s="2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2"/>
      <c r="B635" s="2"/>
      <c r="C635" s="2"/>
      <c r="D635" s="2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2"/>
      <c r="B636" s="2"/>
      <c r="C636" s="2"/>
      <c r="D636" s="2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2"/>
      <c r="B637" s="2"/>
      <c r="C637" s="2"/>
      <c r="D637" s="2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2"/>
      <c r="B638" s="2"/>
      <c r="C638" s="2"/>
      <c r="D638" s="2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2"/>
      <c r="B639" s="2"/>
      <c r="C639" s="2"/>
      <c r="D639" s="2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2"/>
      <c r="B640" s="2"/>
      <c r="C640" s="2"/>
      <c r="D640" s="2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2"/>
      <c r="B641" s="2"/>
      <c r="C641" s="2"/>
      <c r="D641" s="2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2"/>
      <c r="B642" s="2"/>
      <c r="C642" s="2"/>
      <c r="D642" s="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2"/>
      <c r="B643" s="2"/>
      <c r="C643" s="2"/>
      <c r="D643" s="2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2"/>
      <c r="B644" s="2"/>
      <c r="C644" s="2"/>
      <c r="D644" s="2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2"/>
      <c r="B645" s="2"/>
      <c r="C645" s="2"/>
      <c r="D645" s="2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2"/>
      <c r="B646" s="2"/>
      <c r="C646" s="2"/>
      <c r="D646" s="2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2"/>
      <c r="B647" s="2"/>
      <c r="C647" s="2"/>
      <c r="D647" s="2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2"/>
      <c r="B648" s="2"/>
      <c r="C648" s="2"/>
      <c r="D648" s="2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2"/>
      <c r="B649" s="2"/>
      <c r="C649" s="2"/>
      <c r="D649" s="2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2"/>
      <c r="B650" s="2"/>
      <c r="C650" s="2"/>
      <c r="D650" s="2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2"/>
      <c r="B651" s="2"/>
      <c r="C651" s="2"/>
      <c r="D651" s="2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2"/>
      <c r="B652" s="2"/>
      <c r="C652" s="2"/>
      <c r="D652" s="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2"/>
      <c r="B653" s="2"/>
      <c r="C653" s="2"/>
      <c r="D653" s="2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2"/>
      <c r="B654" s="2"/>
      <c r="C654" s="2"/>
      <c r="D654" s="2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2"/>
      <c r="B655" s="2"/>
      <c r="C655" s="2"/>
      <c r="D655" s="2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2"/>
      <c r="B656" s="2"/>
      <c r="C656" s="2"/>
      <c r="D656" s="2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2"/>
      <c r="B657" s="2"/>
      <c r="C657" s="2"/>
      <c r="D657" s="2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2"/>
      <c r="B658" s="2"/>
      <c r="C658" s="2"/>
      <c r="D658" s="2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2"/>
      <c r="B659" s="2"/>
      <c r="C659" s="2"/>
      <c r="D659" s="2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2"/>
      <c r="B660" s="2"/>
      <c r="C660" s="2"/>
      <c r="D660" s="2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2"/>
      <c r="B661" s="2"/>
      <c r="C661" s="2"/>
      <c r="D661" s="2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2"/>
      <c r="B662" s="2"/>
      <c r="C662" s="2"/>
      <c r="D662" s="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2"/>
      <c r="B663" s="2"/>
      <c r="C663" s="2"/>
      <c r="D663" s="2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2"/>
      <c r="B664" s="2"/>
      <c r="C664" s="2"/>
      <c r="D664" s="2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2"/>
      <c r="B665" s="2"/>
      <c r="C665" s="2"/>
      <c r="D665" s="2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2"/>
      <c r="B666" s="2"/>
      <c r="C666" s="2"/>
      <c r="D666" s="2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2"/>
      <c r="B667" s="2"/>
      <c r="C667" s="2"/>
      <c r="D667" s="2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2"/>
      <c r="B668" s="2"/>
      <c r="C668" s="2"/>
      <c r="D668" s="2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2"/>
      <c r="B669" s="2"/>
      <c r="C669" s="2"/>
      <c r="D669" s="2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2"/>
      <c r="B670" s="2"/>
      <c r="C670" s="2"/>
      <c r="D670" s="2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2"/>
      <c r="B671" s="2"/>
      <c r="C671" s="2"/>
      <c r="D671" s="2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2"/>
      <c r="B672" s="2"/>
      <c r="C672" s="2"/>
      <c r="D672" s="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2"/>
      <c r="B673" s="2"/>
      <c r="C673" s="2"/>
      <c r="D673" s="2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2"/>
      <c r="B674" s="2"/>
      <c r="C674" s="2"/>
      <c r="D674" s="2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2"/>
      <c r="B675" s="2"/>
      <c r="C675" s="2"/>
      <c r="D675" s="2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2"/>
      <c r="B676" s="2"/>
      <c r="C676" s="2"/>
      <c r="D676" s="2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2"/>
      <c r="B677" s="2"/>
      <c r="C677" s="2"/>
      <c r="D677" s="2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2"/>
      <c r="B678" s="2"/>
      <c r="C678" s="2"/>
      <c r="D678" s="2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2"/>
      <c r="B679" s="2"/>
      <c r="C679" s="2"/>
      <c r="D679" s="2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2"/>
      <c r="B680" s="2"/>
      <c r="C680" s="2"/>
      <c r="D680" s="2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2"/>
      <c r="B681" s="2"/>
      <c r="C681" s="2"/>
      <c r="D681" s="2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2"/>
      <c r="B682" s="2"/>
      <c r="C682" s="2"/>
      <c r="D682" s="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2"/>
      <c r="B683" s="2"/>
      <c r="C683" s="2"/>
      <c r="D683" s="2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2"/>
      <c r="B684" s="2"/>
      <c r="C684" s="2"/>
      <c r="D684" s="2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2"/>
      <c r="B685" s="2"/>
      <c r="C685" s="2"/>
      <c r="D685" s="2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2"/>
      <c r="B686" s="2"/>
      <c r="C686" s="2"/>
      <c r="D686" s="2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2"/>
      <c r="B687" s="2"/>
      <c r="C687" s="2"/>
      <c r="D687" s="2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2"/>
      <c r="B688" s="2"/>
      <c r="C688" s="2"/>
      <c r="D688" s="2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2"/>
      <c r="B689" s="2"/>
      <c r="C689" s="2"/>
      <c r="D689" s="2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2"/>
      <c r="B690" s="2"/>
      <c r="C690" s="2"/>
      <c r="D690" s="2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2"/>
      <c r="B691" s="2"/>
      <c r="C691" s="2"/>
      <c r="D691" s="2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2"/>
      <c r="B692" s="2"/>
      <c r="C692" s="2"/>
      <c r="D692" s="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2"/>
      <c r="B693" s="2"/>
      <c r="C693" s="2"/>
      <c r="D693" s="2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2"/>
      <c r="B694" s="2"/>
      <c r="C694" s="2"/>
      <c r="D694" s="2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2"/>
      <c r="B695" s="2"/>
      <c r="C695" s="2"/>
      <c r="D695" s="2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2"/>
      <c r="B696" s="2"/>
      <c r="C696" s="2"/>
      <c r="D696" s="2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2"/>
      <c r="B697" s="2"/>
      <c r="C697" s="2"/>
      <c r="D697" s="2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2"/>
      <c r="B698" s="2"/>
      <c r="C698" s="2"/>
      <c r="D698" s="2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2"/>
      <c r="B699" s="2"/>
      <c r="C699" s="2"/>
      <c r="D699" s="2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2"/>
      <c r="B700" s="2"/>
      <c r="C700" s="2"/>
      <c r="D700" s="2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2"/>
      <c r="B701" s="2"/>
      <c r="C701" s="2"/>
      <c r="D701" s="2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2"/>
      <c r="B702" s="2"/>
      <c r="C702" s="2"/>
      <c r="D702" s="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2"/>
      <c r="B703" s="2"/>
      <c r="C703" s="2"/>
      <c r="D703" s="2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2"/>
      <c r="B704" s="2"/>
      <c r="C704" s="2"/>
      <c r="D704" s="2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2"/>
      <c r="B705" s="2"/>
      <c r="C705" s="2"/>
      <c r="D705" s="2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2"/>
      <c r="B706" s="2"/>
      <c r="C706" s="2"/>
      <c r="D706" s="2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2"/>
      <c r="B707" s="2"/>
      <c r="C707" s="2"/>
      <c r="D707" s="2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2"/>
      <c r="B708" s="2"/>
      <c r="C708" s="2"/>
      <c r="D708" s="2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2"/>
      <c r="B709" s="2"/>
      <c r="C709" s="2"/>
      <c r="D709" s="2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2"/>
      <c r="B710" s="2"/>
      <c r="C710" s="2"/>
      <c r="D710" s="2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2"/>
      <c r="B711" s="2"/>
      <c r="C711" s="2"/>
      <c r="D711" s="2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2"/>
      <c r="B712" s="2"/>
      <c r="C712" s="2"/>
      <c r="D712" s="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2"/>
      <c r="B713" s="2"/>
      <c r="C713" s="2"/>
      <c r="D713" s="2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2"/>
      <c r="B714" s="2"/>
      <c r="C714" s="2"/>
      <c r="D714" s="2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2"/>
      <c r="B715" s="2"/>
      <c r="C715" s="2"/>
      <c r="D715" s="2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2"/>
      <c r="B716" s="2"/>
      <c r="C716" s="2"/>
      <c r="D716" s="2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2"/>
      <c r="B717" s="2"/>
      <c r="C717" s="2"/>
      <c r="D717" s="2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2"/>
      <c r="B718" s="2"/>
      <c r="C718" s="2"/>
      <c r="D718" s="2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2"/>
      <c r="B719" s="2"/>
      <c r="C719" s="2"/>
      <c r="D719" s="2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2"/>
      <c r="B720" s="2"/>
      <c r="C720" s="2"/>
      <c r="D720" s="2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2"/>
      <c r="B721" s="2"/>
      <c r="C721" s="2"/>
      <c r="D721" s="2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2"/>
      <c r="B722" s="2"/>
      <c r="C722" s="2"/>
      <c r="D722" s="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2"/>
      <c r="B723" s="2"/>
      <c r="C723" s="2"/>
      <c r="D723" s="2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2"/>
      <c r="B724" s="2"/>
      <c r="C724" s="2"/>
      <c r="D724" s="2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2"/>
      <c r="B725" s="2"/>
      <c r="C725" s="2"/>
      <c r="D725" s="2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2"/>
      <c r="B726" s="2"/>
      <c r="C726" s="2"/>
      <c r="D726" s="2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2"/>
      <c r="B727" s="2"/>
      <c r="C727" s="2"/>
      <c r="D727" s="2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2"/>
      <c r="B728" s="2"/>
      <c r="C728" s="2"/>
      <c r="D728" s="2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2"/>
      <c r="B729" s="2"/>
      <c r="C729" s="2"/>
      <c r="D729" s="2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2"/>
      <c r="B730" s="2"/>
      <c r="C730" s="2"/>
      <c r="D730" s="2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2"/>
      <c r="B731" s="2"/>
      <c r="C731" s="2"/>
      <c r="D731" s="2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2"/>
      <c r="B732" s="2"/>
      <c r="C732" s="2"/>
      <c r="D732" s="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2"/>
      <c r="B733" s="2"/>
      <c r="C733" s="2"/>
      <c r="D733" s="2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2"/>
      <c r="B734" s="2"/>
      <c r="C734" s="2"/>
      <c r="D734" s="2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2"/>
      <c r="B735" s="2"/>
      <c r="C735" s="2"/>
      <c r="D735" s="2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2"/>
      <c r="B736" s="2"/>
      <c r="C736" s="2"/>
      <c r="D736" s="2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2"/>
      <c r="B737" s="2"/>
      <c r="C737" s="2"/>
      <c r="D737" s="2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2"/>
      <c r="B738" s="2"/>
      <c r="C738" s="2"/>
      <c r="D738" s="2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2"/>
      <c r="B739" s="2"/>
      <c r="C739" s="2"/>
      <c r="D739" s="2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2"/>
      <c r="B740" s="2"/>
      <c r="C740" s="2"/>
      <c r="D740" s="2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2"/>
      <c r="B741" s="2"/>
      <c r="C741" s="2"/>
      <c r="D741" s="2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2"/>
      <c r="B742" s="2"/>
      <c r="C742" s="2"/>
      <c r="D742" s="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2"/>
      <c r="B743" s="2"/>
      <c r="C743" s="2"/>
      <c r="D743" s="2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2"/>
      <c r="B744" s="2"/>
      <c r="C744" s="2"/>
      <c r="D744" s="2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2"/>
      <c r="B745" s="2"/>
      <c r="C745" s="2"/>
      <c r="D745" s="2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2"/>
      <c r="B746" s="2"/>
      <c r="C746" s="2"/>
      <c r="D746" s="2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2"/>
      <c r="B747" s="2"/>
      <c r="C747" s="2"/>
      <c r="D747" s="2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2"/>
      <c r="B748" s="2"/>
      <c r="C748" s="2"/>
      <c r="D748" s="2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2"/>
      <c r="B749" s="2"/>
      <c r="C749" s="2"/>
      <c r="D749" s="2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2"/>
      <c r="B750" s="2"/>
      <c r="C750" s="2"/>
      <c r="D750" s="2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2"/>
      <c r="B751" s="2"/>
      <c r="C751" s="2"/>
      <c r="D751" s="2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2"/>
      <c r="B752" s="2"/>
      <c r="C752" s="2"/>
      <c r="D752" s="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2"/>
      <c r="B753" s="2"/>
      <c r="C753" s="2"/>
      <c r="D753" s="2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2"/>
      <c r="B754" s="2"/>
      <c r="C754" s="2"/>
      <c r="D754" s="2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2"/>
      <c r="B755" s="2"/>
      <c r="C755" s="2"/>
      <c r="D755" s="2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2"/>
      <c r="B756" s="2"/>
      <c r="C756" s="2"/>
      <c r="D756" s="2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2"/>
      <c r="B757" s="2"/>
      <c r="C757" s="2"/>
      <c r="D757" s="2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2"/>
      <c r="B758" s="2"/>
      <c r="C758" s="2"/>
      <c r="D758" s="2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2"/>
      <c r="B759" s="2"/>
      <c r="C759" s="2"/>
      <c r="D759" s="2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2"/>
      <c r="B760" s="2"/>
      <c r="C760" s="2"/>
      <c r="D760" s="2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2"/>
      <c r="B761" s="2"/>
      <c r="C761" s="2"/>
      <c r="D761" s="2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2"/>
      <c r="B762" s="2"/>
      <c r="C762" s="2"/>
      <c r="D762" s="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2"/>
      <c r="B763" s="2"/>
      <c r="C763" s="2"/>
      <c r="D763" s="2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2"/>
      <c r="B764" s="2"/>
      <c r="C764" s="2"/>
      <c r="D764" s="2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2"/>
      <c r="B765" s="2"/>
      <c r="C765" s="2"/>
      <c r="D765" s="2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2"/>
      <c r="B766" s="2"/>
      <c r="C766" s="2"/>
      <c r="D766" s="2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2"/>
      <c r="B767" s="2"/>
      <c r="C767" s="2"/>
      <c r="D767" s="2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2"/>
      <c r="B768" s="2"/>
      <c r="C768" s="2"/>
      <c r="D768" s="2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2"/>
      <c r="B769" s="2"/>
      <c r="C769" s="2"/>
      <c r="D769" s="2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2"/>
      <c r="B770" s="2"/>
      <c r="C770" s="2"/>
      <c r="D770" s="2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2"/>
      <c r="B771" s="2"/>
      <c r="C771" s="2"/>
      <c r="D771" s="2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2"/>
      <c r="B772" s="2"/>
      <c r="C772" s="2"/>
      <c r="D772" s="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2"/>
      <c r="B773" s="2"/>
      <c r="C773" s="2"/>
      <c r="D773" s="2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2"/>
      <c r="B774" s="2"/>
      <c r="C774" s="2"/>
      <c r="D774" s="2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2"/>
      <c r="B775" s="2"/>
      <c r="C775" s="2"/>
      <c r="D775" s="2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2"/>
      <c r="B776" s="2"/>
      <c r="C776" s="2"/>
      <c r="D776" s="2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2"/>
      <c r="B777" s="2"/>
      <c r="C777" s="2"/>
      <c r="D777" s="2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2"/>
      <c r="B778" s="2"/>
      <c r="C778" s="2"/>
      <c r="D778" s="2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2"/>
      <c r="B779" s="2"/>
      <c r="C779" s="2"/>
      <c r="D779" s="2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2"/>
      <c r="B780" s="2"/>
      <c r="C780" s="2"/>
      <c r="D780" s="2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2"/>
      <c r="B781" s="2"/>
      <c r="C781" s="2"/>
      <c r="D781" s="2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2"/>
      <c r="B782" s="2"/>
      <c r="C782" s="2"/>
      <c r="D782" s="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2"/>
      <c r="B783" s="2"/>
      <c r="C783" s="2"/>
      <c r="D783" s="2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2"/>
      <c r="B784" s="2"/>
      <c r="C784" s="2"/>
      <c r="D784" s="2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2"/>
      <c r="B785" s="2"/>
      <c r="C785" s="2"/>
      <c r="D785" s="2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2"/>
      <c r="B786" s="2"/>
      <c r="C786" s="2"/>
      <c r="D786" s="2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2"/>
      <c r="B787" s="2"/>
      <c r="C787" s="2"/>
      <c r="D787" s="2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2"/>
      <c r="B788" s="2"/>
      <c r="C788" s="2"/>
      <c r="D788" s="2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2"/>
      <c r="B789" s="2"/>
      <c r="C789" s="2"/>
      <c r="D789" s="2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2"/>
      <c r="B790" s="2"/>
      <c r="C790" s="2"/>
      <c r="D790" s="2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2"/>
      <c r="B791" s="2"/>
      <c r="C791" s="2"/>
      <c r="D791" s="2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2"/>
      <c r="B792" s="2"/>
      <c r="C792" s="2"/>
      <c r="D792" s="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2"/>
      <c r="B793" s="2"/>
      <c r="C793" s="2"/>
      <c r="D793" s="2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2"/>
      <c r="B794" s="2"/>
      <c r="C794" s="2"/>
      <c r="D794" s="2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2"/>
      <c r="B795" s="2"/>
      <c r="C795" s="2"/>
      <c r="D795" s="2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2"/>
      <c r="B796" s="2"/>
      <c r="C796" s="2"/>
      <c r="D796" s="2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2"/>
      <c r="B797" s="2"/>
      <c r="C797" s="2"/>
      <c r="D797" s="2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2"/>
      <c r="B798" s="2"/>
      <c r="C798" s="2"/>
      <c r="D798" s="2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2"/>
      <c r="B799" s="2"/>
      <c r="C799" s="2"/>
      <c r="D799" s="2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2"/>
      <c r="B800" s="2"/>
      <c r="C800" s="2"/>
      <c r="D800" s="2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2"/>
      <c r="B801" s="2"/>
      <c r="C801" s="2"/>
      <c r="D801" s="2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2"/>
      <c r="B802" s="2"/>
      <c r="C802" s="2"/>
      <c r="D802" s="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2"/>
      <c r="B803" s="2"/>
      <c r="C803" s="2"/>
      <c r="D803" s="2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2"/>
      <c r="B804" s="2"/>
      <c r="C804" s="2"/>
      <c r="D804" s="2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2"/>
      <c r="B805" s="2"/>
      <c r="C805" s="2"/>
      <c r="D805" s="2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2"/>
      <c r="B806" s="2"/>
      <c r="C806" s="2"/>
      <c r="D806" s="2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2"/>
      <c r="B807" s="2"/>
      <c r="C807" s="2"/>
      <c r="D807" s="2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2"/>
      <c r="B808" s="2"/>
      <c r="C808" s="2"/>
      <c r="D808" s="2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2"/>
      <c r="B809" s="2"/>
      <c r="C809" s="2"/>
      <c r="D809" s="2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2"/>
      <c r="B810" s="2"/>
      <c r="C810" s="2"/>
      <c r="D810" s="2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2"/>
      <c r="B811" s="2"/>
      <c r="C811" s="2"/>
      <c r="D811" s="2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2"/>
      <c r="B812" s="2"/>
      <c r="C812" s="2"/>
      <c r="D812" s="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2"/>
      <c r="B813" s="2"/>
      <c r="C813" s="2"/>
      <c r="D813" s="2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2"/>
      <c r="B814" s="2"/>
      <c r="C814" s="2"/>
      <c r="D814" s="2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2"/>
      <c r="B815" s="2"/>
      <c r="C815" s="2"/>
      <c r="D815" s="2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2"/>
      <c r="B816" s="2"/>
      <c r="C816" s="2"/>
      <c r="D816" s="2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2"/>
      <c r="B817" s="2"/>
      <c r="C817" s="2"/>
      <c r="D817" s="2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2"/>
      <c r="B818" s="2"/>
      <c r="C818" s="2"/>
      <c r="D818" s="2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2"/>
      <c r="B819" s="2"/>
      <c r="C819" s="2"/>
      <c r="D819" s="2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2"/>
      <c r="B820" s="2"/>
      <c r="C820" s="2"/>
      <c r="D820" s="2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2"/>
      <c r="B821" s="2"/>
      <c r="C821" s="2"/>
      <c r="D821" s="2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2"/>
      <c r="B822" s="2"/>
      <c r="C822" s="2"/>
      <c r="D822" s="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2"/>
      <c r="B823" s="2"/>
      <c r="C823" s="2"/>
      <c r="D823" s="2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2"/>
      <c r="B824" s="2"/>
      <c r="C824" s="2"/>
      <c r="D824" s="2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2"/>
      <c r="B825" s="2"/>
      <c r="C825" s="2"/>
      <c r="D825" s="2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2"/>
      <c r="B826" s="2"/>
      <c r="C826" s="2"/>
      <c r="D826" s="2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2"/>
      <c r="B827" s="2"/>
      <c r="C827" s="2"/>
      <c r="D827" s="2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2"/>
      <c r="B828" s="2"/>
      <c r="C828" s="2"/>
      <c r="D828" s="2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2"/>
      <c r="B829" s="2"/>
      <c r="C829" s="2"/>
      <c r="D829" s="2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2"/>
      <c r="B830" s="2"/>
      <c r="C830" s="2"/>
      <c r="D830" s="2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2"/>
      <c r="B831" s="2"/>
      <c r="C831" s="2"/>
      <c r="D831" s="2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2"/>
      <c r="B832" s="2"/>
      <c r="C832" s="2"/>
      <c r="D832" s="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2"/>
      <c r="B833" s="2"/>
      <c r="C833" s="2"/>
      <c r="D833" s="2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2"/>
      <c r="B834" s="2"/>
      <c r="C834" s="2"/>
      <c r="D834" s="2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2"/>
      <c r="B835" s="2"/>
      <c r="C835" s="2"/>
      <c r="D835" s="2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2"/>
      <c r="B836" s="2"/>
      <c r="C836" s="2"/>
      <c r="D836" s="2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2"/>
      <c r="B837" s="2"/>
      <c r="C837" s="2"/>
      <c r="D837" s="2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2"/>
      <c r="B838" s="2"/>
      <c r="C838" s="2"/>
      <c r="D838" s="2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2"/>
      <c r="B839" s="2"/>
      <c r="C839" s="2"/>
      <c r="D839" s="2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2"/>
      <c r="B840" s="2"/>
      <c r="C840" s="2"/>
      <c r="D840" s="2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2"/>
      <c r="B841" s="2"/>
      <c r="C841" s="2"/>
      <c r="D841" s="2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2"/>
      <c r="B842" s="2"/>
      <c r="C842" s="2"/>
      <c r="D842" s="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2"/>
      <c r="B843" s="2"/>
      <c r="C843" s="2"/>
      <c r="D843" s="2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2"/>
      <c r="B844" s="2"/>
      <c r="C844" s="2"/>
      <c r="D844" s="2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2"/>
      <c r="B845" s="2"/>
      <c r="C845" s="2"/>
      <c r="D845" s="2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2"/>
      <c r="B846" s="2"/>
      <c r="C846" s="2"/>
      <c r="D846" s="2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2"/>
      <c r="B847" s="2"/>
      <c r="C847" s="2"/>
      <c r="D847" s="2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2"/>
      <c r="B848" s="2"/>
      <c r="C848" s="2"/>
      <c r="D848" s="2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2"/>
      <c r="B849" s="2"/>
      <c r="C849" s="2"/>
      <c r="D849" s="2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2"/>
      <c r="B850" s="2"/>
      <c r="C850" s="2"/>
      <c r="D850" s="2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2"/>
      <c r="B851" s="2"/>
      <c r="C851" s="2"/>
      <c r="D851" s="2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2"/>
      <c r="B852" s="2"/>
      <c r="C852" s="2"/>
      <c r="D852" s="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2"/>
      <c r="B853" s="2"/>
      <c r="C853" s="2"/>
      <c r="D853" s="2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2"/>
      <c r="B854" s="2"/>
      <c r="C854" s="2"/>
      <c r="D854" s="2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2"/>
      <c r="B855" s="2"/>
      <c r="C855" s="2"/>
      <c r="D855" s="2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2"/>
      <c r="B856" s="2"/>
      <c r="C856" s="2"/>
      <c r="D856" s="2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2"/>
      <c r="B857" s="2"/>
      <c r="C857" s="2"/>
      <c r="D857" s="2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2"/>
      <c r="B858" s="2"/>
      <c r="C858" s="2"/>
      <c r="D858" s="2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2"/>
      <c r="B859" s="2"/>
      <c r="C859" s="2"/>
      <c r="D859" s="2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2"/>
      <c r="B860" s="2"/>
      <c r="C860" s="2"/>
      <c r="D860" s="2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2"/>
      <c r="B861" s="2"/>
      <c r="C861" s="2"/>
      <c r="D861" s="2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2"/>
      <c r="B862" s="2"/>
      <c r="C862" s="2"/>
      <c r="D862" s="2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2"/>
      <c r="B863" s="2"/>
      <c r="C863" s="2"/>
      <c r="D863" s="2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2"/>
      <c r="B864" s="2"/>
      <c r="C864" s="2"/>
      <c r="D864" s="2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2"/>
      <c r="B865" s="2"/>
      <c r="C865" s="2"/>
      <c r="D865" s="2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2"/>
      <c r="B866" s="2"/>
      <c r="C866" s="2"/>
      <c r="D866" s="2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2"/>
      <c r="B867" s="2"/>
      <c r="C867" s="2"/>
      <c r="D867" s="2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2"/>
      <c r="B868" s="2"/>
      <c r="C868" s="2"/>
      <c r="D868" s="2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2"/>
      <c r="B869" s="2"/>
      <c r="C869" s="2"/>
      <c r="D869" s="2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2"/>
      <c r="B870" s="2"/>
      <c r="C870" s="2"/>
      <c r="D870" s="2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2"/>
      <c r="B871" s="2"/>
      <c r="C871" s="2"/>
      <c r="D871" s="2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2"/>
      <c r="B872" s="2"/>
      <c r="C872" s="2"/>
      <c r="D872" s="2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2"/>
      <c r="B873" s="2"/>
      <c r="C873" s="2"/>
      <c r="D873" s="2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2"/>
      <c r="B874" s="2"/>
      <c r="C874" s="2"/>
      <c r="D874" s="2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2"/>
      <c r="B875" s="2"/>
      <c r="C875" s="2"/>
      <c r="D875" s="2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2"/>
      <c r="B876" s="2"/>
      <c r="C876" s="2"/>
      <c r="D876" s="2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2"/>
      <c r="B877" s="2"/>
      <c r="C877" s="2"/>
      <c r="D877" s="2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2"/>
      <c r="B878" s="2"/>
      <c r="C878" s="2"/>
      <c r="D878" s="2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2"/>
      <c r="B879" s="2"/>
      <c r="C879" s="2"/>
      <c r="D879" s="2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2"/>
      <c r="B880" s="2"/>
      <c r="C880" s="2"/>
      <c r="D880" s="2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2"/>
      <c r="B881" s="2"/>
      <c r="C881" s="2"/>
      <c r="D881" s="2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2"/>
      <c r="B882" s="2"/>
      <c r="C882" s="2"/>
      <c r="D882" s="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2"/>
      <c r="B883" s="2"/>
      <c r="C883" s="2"/>
      <c r="D883" s="2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2"/>
      <c r="B884" s="2"/>
      <c r="C884" s="2"/>
      <c r="D884" s="2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2"/>
      <c r="B885" s="2"/>
      <c r="C885" s="2"/>
      <c r="D885" s="2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2"/>
      <c r="B886" s="2"/>
      <c r="C886" s="2"/>
      <c r="D886" s="2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2"/>
      <c r="B887" s="2"/>
      <c r="C887" s="2"/>
      <c r="D887" s="2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2"/>
      <c r="B888" s="2"/>
      <c r="C888" s="2"/>
      <c r="D888" s="2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2"/>
      <c r="B889" s="2"/>
      <c r="C889" s="2"/>
      <c r="D889" s="2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2"/>
      <c r="B890" s="2"/>
      <c r="C890" s="2"/>
      <c r="D890" s="2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2"/>
      <c r="B891" s="2"/>
      <c r="C891" s="2"/>
      <c r="D891" s="2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2"/>
      <c r="B892" s="2"/>
      <c r="C892" s="2"/>
      <c r="D892" s="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2"/>
      <c r="B893" s="2"/>
      <c r="C893" s="2"/>
      <c r="D893" s="2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2"/>
      <c r="B894" s="2"/>
      <c r="C894" s="2"/>
      <c r="D894" s="2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2"/>
      <c r="B895" s="2"/>
      <c r="C895" s="2"/>
      <c r="D895" s="2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2"/>
      <c r="B896" s="2"/>
      <c r="C896" s="2"/>
      <c r="D896" s="2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2"/>
      <c r="B897" s="2"/>
      <c r="C897" s="2"/>
      <c r="D897" s="2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2"/>
      <c r="B898" s="2"/>
      <c r="C898" s="2"/>
      <c r="D898" s="2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2"/>
      <c r="B899" s="2"/>
      <c r="C899" s="2"/>
      <c r="D899" s="2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2"/>
      <c r="B900" s="2"/>
      <c r="C900" s="2"/>
      <c r="D900" s="2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2"/>
      <c r="B901" s="2"/>
      <c r="C901" s="2"/>
      <c r="D901" s="2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2"/>
      <c r="B902" s="2"/>
      <c r="C902" s="2"/>
      <c r="D902" s="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2"/>
      <c r="B903" s="2"/>
      <c r="C903" s="2"/>
      <c r="D903" s="2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2"/>
      <c r="B904" s="2"/>
      <c r="C904" s="2"/>
      <c r="D904" s="2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2"/>
      <c r="B905" s="2"/>
      <c r="C905" s="2"/>
      <c r="D905" s="2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2"/>
      <c r="B906" s="2"/>
      <c r="C906" s="2"/>
      <c r="D906" s="2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2"/>
      <c r="B907" s="2"/>
      <c r="C907" s="2"/>
      <c r="D907" s="2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2"/>
      <c r="B908" s="2"/>
      <c r="C908" s="2"/>
      <c r="D908" s="2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2"/>
      <c r="B909" s="2"/>
      <c r="C909" s="2"/>
      <c r="D909" s="2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2"/>
      <c r="B910" s="2"/>
      <c r="C910" s="2"/>
      <c r="D910" s="2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2"/>
      <c r="B911" s="2"/>
      <c r="C911" s="2"/>
      <c r="D911" s="2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2"/>
      <c r="B912" s="2"/>
      <c r="C912" s="2"/>
      <c r="D912" s="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2"/>
      <c r="B913" s="2"/>
      <c r="C913" s="2"/>
      <c r="D913" s="2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2"/>
      <c r="B914" s="2"/>
      <c r="C914" s="2"/>
      <c r="D914" s="2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2"/>
      <c r="B915" s="2"/>
      <c r="C915" s="2"/>
      <c r="D915" s="2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2"/>
      <c r="B916" s="2"/>
      <c r="C916" s="2"/>
      <c r="D916" s="2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2"/>
      <c r="B917" s="2"/>
      <c r="C917" s="2"/>
      <c r="D917" s="2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2"/>
      <c r="B918" s="2"/>
      <c r="C918" s="2"/>
      <c r="D918" s="2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2"/>
      <c r="B919" s="2"/>
      <c r="C919" s="2"/>
      <c r="D919" s="2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2"/>
      <c r="B920" s="2"/>
      <c r="C920" s="2"/>
      <c r="D920" s="2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5">
      <c r="A921" s="2"/>
      <c r="B921" s="2"/>
      <c r="C921" s="2"/>
      <c r="D921" s="2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5">
      <c r="A922" s="2"/>
      <c r="B922" s="2"/>
      <c r="C922" s="2"/>
      <c r="D922" s="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5">
      <c r="A923" s="2"/>
      <c r="B923" s="2"/>
      <c r="C923" s="2"/>
      <c r="D923" s="2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5">
      <c r="A924" s="2"/>
      <c r="B924" s="2"/>
      <c r="C924" s="2"/>
      <c r="D924" s="2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5">
      <c r="A925" s="2"/>
      <c r="B925" s="2"/>
      <c r="C925" s="2"/>
      <c r="D925" s="2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5">
      <c r="A926" s="2"/>
      <c r="B926" s="2"/>
      <c r="C926" s="2"/>
      <c r="D926" s="2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5">
      <c r="A927" s="2"/>
      <c r="B927" s="2"/>
      <c r="C927" s="2"/>
      <c r="D927" s="2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5">
      <c r="A928" s="2"/>
      <c r="B928" s="2"/>
      <c r="C928" s="2"/>
      <c r="D928" s="2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5">
      <c r="A929" s="2"/>
      <c r="B929" s="2"/>
      <c r="C929" s="2"/>
      <c r="D929" s="2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5">
      <c r="A930" s="2"/>
      <c r="B930" s="2"/>
      <c r="C930" s="2"/>
      <c r="D930" s="2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5">
      <c r="A931" s="2"/>
      <c r="B931" s="2"/>
      <c r="C931" s="2"/>
      <c r="D931" s="2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5">
      <c r="A932" s="2"/>
      <c r="B932" s="2"/>
      <c r="C932" s="2"/>
      <c r="D932" s="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5">
      <c r="A933" s="2"/>
      <c r="B933" s="2"/>
      <c r="C933" s="2"/>
      <c r="D933" s="2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5">
      <c r="A934" s="2"/>
      <c r="B934" s="2"/>
      <c r="C934" s="2"/>
      <c r="D934" s="2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5">
      <c r="A935" s="2"/>
      <c r="B935" s="2"/>
      <c r="C935" s="2"/>
      <c r="D935" s="2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5">
      <c r="A936" s="2"/>
      <c r="B936" s="2"/>
      <c r="C936" s="2"/>
      <c r="D936" s="2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5">
      <c r="A937" s="2"/>
      <c r="B937" s="2"/>
      <c r="C937" s="2"/>
      <c r="D937" s="2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5">
      <c r="A938" s="2"/>
      <c r="B938" s="2"/>
      <c r="C938" s="2"/>
      <c r="D938" s="2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5">
      <c r="A939" s="2"/>
      <c r="B939" s="2"/>
      <c r="C939" s="2"/>
      <c r="D939" s="2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5">
      <c r="A940" s="2"/>
      <c r="B940" s="2"/>
      <c r="C940" s="2"/>
      <c r="D940" s="2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5">
      <c r="A941" s="2"/>
      <c r="B941" s="2"/>
      <c r="C941" s="2"/>
      <c r="D941" s="2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5">
      <c r="A942" s="2"/>
      <c r="B942" s="2"/>
      <c r="C942" s="2"/>
      <c r="D942" s="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5">
      <c r="A943" s="2"/>
      <c r="B943" s="2"/>
      <c r="C943" s="2"/>
      <c r="D943" s="2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5">
      <c r="A944" s="2"/>
      <c r="B944" s="2"/>
      <c r="C944" s="2"/>
      <c r="D944" s="2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5">
      <c r="A945" s="2"/>
      <c r="B945" s="2"/>
      <c r="C945" s="2"/>
      <c r="D945" s="2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5">
      <c r="A946" s="2"/>
      <c r="B946" s="2"/>
      <c r="C946" s="2"/>
      <c r="D946" s="2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5">
      <c r="A947" s="2"/>
      <c r="B947" s="2"/>
      <c r="C947" s="2"/>
      <c r="D947" s="2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5">
      <c r="A948" s="2"/>
      <c r="B948" s="2"/>
      <c r="C948" s="2"/>
      <c r="D948" s="2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5">
      <c r="A949" s="2"/>
      <c r="B949" s="2"/>
      <c r="C949" s="2"/>
      <c r="D949" s="2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5">
      <c r="A950" s="2"/>
      <c r="B950" s="2"/>
      <c r="C950" s="2"/>
      <c r="D950" s="2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5">
      <c r="A951" s="2"/>
      <c r="B951" s="2"/>
      <c r="C951" s="2"/>
      <c r="D951" s="2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5">
      <c r="A952" s="2"/>
      <c r="B952" s="2"/>
      <c r="C952" s="2"/>
      <c r="D952" s="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5">
      <c r="A953" s="2"/>
      <c r="B953" s="2"/>
      <c r="C953" s="2"/>
      <c r="D953" s="2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5">
      <c r="A954" s="2"/>
      <c r="B954" s="2"/>
      <c r="C954" s="2"/>
      <c r="D954" s="2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5">
      <c r="A955" s="2"/>
      <c r="B955" s="2"/>
      <c r="C955" s="2"/>
      <c r="D955" s="2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2"/>
      <c r="B956" s="2"/>
      <c r="C956" s="2"/>
      <c r="D956" s="2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2"/>
      <c r="B957" s="2"/>
      <c r="C957" s="2"/>
      <c r="D957" s="2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2"/>
      <c r="B958" s="2"/>
      <c r="C958" s="2"/>
      <c r="D958" s="2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2"/>
      <c r="B959" s="2"/>
      <c r="C959" s="2"/>
      <c r="D959" s="2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2"/>
      <c r="B960" s="2"/>
      <c r="C960" s="2"/>
      <c r="D960" s="2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2"/>
      <c r="B961" s="2"/>
      <c r="C961" s="2"/>
      <c r="D961" s="2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2"/>
      <c r="B962" s="2"/>
      <c r="C962" s="2"/>
      <c r="D962" s="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2"/>
      <c r="B963" s="2"/>
      <c r="C963" s="2"/>
      <c r="D963" s="2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2"/>
      <c r="B964" s="2"/>
      <c r="C964" s="2"/>
      <c r="D964" s="2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2"/>
      <c r="B965" s="2"/>
      <c r="C965" s="2"/>
      <c r="D965" s="2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2"/>
      <c r="B966" s="2"/>
      <c r="C966" s="2"/>
      <c r="D966" s="2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2"/>
      <c r="B967" s="2"/>
      <c r="C967" s="2"/>
      <c r="D967" s="2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2"/>
      <c r="B968" s="2"/>
      <c r="C968" s="2"/>
      <c r="D968" s="2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2"/>
      <c r="B969" s="2"/>
      <c r="C969" s="2"/>
      <c r="D969" s="2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2"/>
      <c r="B970" s="2"/>
      <c r="C970" s="2"/>
      <c r="D970" s="2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2"/>
      <c r="B971" s="2"/>
      <c r="C971" s="2"/>
      <c r="D971" s="2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2"/>
      <c r="B972" s="2"/>
      <c r="C972" s="2"/>
      <c r="D972" s="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2"/>
      <c r="B973" s="2"/>
      <c r="C973" s="2"/>
      <c r="D973" s="2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2"/>
      <c r="B974" s="2"/>
      <c r="C974" s="2"/>
      <c r="D974" s="2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2"/>
      <c r="B975" s="2"/>
      <c r="C975" s="2"/>
      <c r="D975" s="2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5">
      <c r="A976" s="2"/>
      <c r="B976" s="2"/>
      <c r="C976" s="2"/>
      <c r="D976" s="2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5">
      <c r="A977" s="2"/>
      <c r="B977" s="2"/>
      <c r="C977" s="2"/>
      <c r="D977" s="2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5">
      <c r="A978" s="2"/>
      <c r="B978" s="2"/>
      <c r="C978" s="2"/>
      <c r="D978" s="2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5">
      <c r="A979" s="2"/>
      <c r="B979" s="2"/>
      <c r="C979" s="2"/>
      <c r="D979" s="2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5">
      <c r="A980" s="2"/>
      <c r="B980" s="2"/>
      <c r="C980" s="2"/>
      <c r="D980" s="2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5">
      <c r="A981" s="2"/>
      <c r="B981" s="2"/>
      <c r="C981" s="2"/>
      <c r="D981" s="2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2"/>
      <c r="B982" s="2"/>
      <c r="C982" s="2"/>
      <c r="D982" s="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2"/>
      <c r="B983" s="2"/>
      <c r="C983" s="2"/>
      <c r="D983" s="2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A984" s="2"/>
      <c r="B984" s="2"/>
      <c r="C984" s="2"/>
      <c r="D984" s="2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A985" s="2"/>
      <c r="B985" s="2"/>
      <c r="C985" s="2"/>
      <c r="D985" s="2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A986" s="2"/>
      <c r="B986" s="2"/>
      <c r="C986" s="2"/>
      <c r="D986" s="2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A987" s="2"/>
      <c r="B987" s="2"/>
      <c r="C987" s="2"/>
      <c r="D987" s="2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A988" s="2"/>
      <c r="B988" s="2"/>
      <c r="C988" s="2"/>
      <c r="D988" s="2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A989" s="2"/>
      <c r="B989" s="2"/>
      <c r="C989" s="2"/>
      <c r="D989" s="2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A990" s="2"/>
      <c r="B990" s="2"/>
      <c r="C990" s="2"/>
      <c r="D990" s="2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5">
      <c r="A991" s="2"/>
      <c r="B991" s="2"/>
      <c r="C991" s="2"/>
      <c r="D991" s="2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5">
      <c r="A992" s="2"/>
      <c r="B992" s="2"/>
      <c r="C992" s="2"/>
      <c r="D992" s="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5">
      <c r="A993" s="2"/>
      <c r="B993" s="2"/>
      <c r="C993" s="2"/>
      <c r="D993" s="2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5">
      <c r="A994" s="2"/>
      <c r="B994" s="2"/>
      <c r="C994" s="2"/>
      <c r="D994" s="2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5">
      <c r="A995" s="2"/>
      <c r="B995" s="2"/>
      <c r="C995" s="2"/>
      <c r="D995" s="2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5">
      <c r="A996" s="2"/>
      <c r="B996" s="2"/>
      <c r="C996" s="2"/>
      <c r="D996" s="2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5">
      <c r="A997" s="2"/>
      <c r="B997" s="2"/>
      <c r="C997" s="2"/>
      <c r="D997" s="2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5">
      <c r="A998" s="2"/>
      <c r="B998" s="2"/>
      <c r="C998" s="2"/>
      <c r="D998" s="2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5">
      <c r="A999" s="2"/>
      <c r="B999" s="2"/>
      <c r="C999" s="2"/>
      <c r="D999" s="2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5">
      <c r="A1000" s="2"/>
      <c r="B1000" s="2"/>
      <c r="C1000" s="2"/>
      <c r="D1000" s="2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x14ac:dyDescent="0.25">
      <c r="A1001" s="2"/>
      <c r="B1001" s="2"/>
      <c r="C1001" s="2"/>
      <c r="D1001" s="2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x14ac:dyDescent="0.25">
      <c r="A1002" s="2"/>
      <c r="B1002" s="2"/>
      <c r="C1002" s="2"/>
      <c r="D1002" s="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x14ac:dyDescent="0.25">
      <c r="A1003" s="2"/>
      <c r="B1003" s="2"/>
      <c r="C1003" s="2"/>
      <c r="D1003" s="2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x14ac:dyDescent="0.25">
      <c r="A1004" s="2"/>
      <c r="B1004" s="2"/>
      <c r="C1004" s="2"/>
      <c r="D1004" s="2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x14ac:dyDescent="0.25">
      <c r="A1005" s="2"/>
      <c r="B1005" s="2"/>
      <c r="C1005" s="2"/>
      <c r="D1005" s="2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x14ac:dyDescent="0.25">
      <c r="A1006" s="2"/>
      <c r="B1006" s="2"/>
      <c r="C1006" s="2"/>
      <c r="D1006" s="2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x14ac:dyDescent="0.25">
      <c r="A1007" s="2"/>
      <c r="B1007" s="2"/>
      <c r="C1007" s="2"/>
      <c r="D1007" s="2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x14ac:dyDescent="0.25">
      <c r="A1008" s="2"/>
      <c r="B1008" s="2"/>
      <c r="C1008" s="2"/>
      <c r="D1008" s="2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</sheetData>
  <sheetProtection algorithmName="SHA-512" hashValue="IvKNSlhZ9QFwlPHdS/fwuip6eQe0LZS0itCz9Y0OR3R2sr/rGhdzaGXoxUBKhIedo3pHMLQjSO8xotgSmrtumw==" saltValue="U70dnKYvcBrze1YFnt19eA==" spinCount="100000" sheet="1" objects="1" scenarios="1"/>
  <pageMargins left="0.7" right="0.7" top="0.75" bottom="0.75" header="0" footer="0"/>
  <pageSetup scale="58" orientation="landscape" horizontalDpi="300" verticalDpi="300" r:id="rId1"/>
  <headerFooter>
    <oddHeader>&amp;LJanáčkova akademie múzických umění v Brně</oddHeader>
    <oddFooter>&amp;C&amp;P</oddFooter>
  </headerFooter>
  <rowBreaks count="4" manualBreakCount="4">
    <brk id="88" max="16383" man="1"/>
    <brk id="137" max="16383" man="1"/>
    <brk id="237" max="16383" man="1"/>
    <brk id="26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009"/>
  <sheetViews>
    <sheetView tabSelected="1" view="pageBreakPreview" zoomScale="60" zoomScaleNormal="80" workbookViewId="0">
      <selection activeCell="D87" sqref="D87"/>
    </sheetView>
  </sheetViews>
  <sheetFormatPr defaultColWidth="14.42578125" defaultRowHeight="15" x14ac:dyDescent="0.25"/>
  <cols>
    <col min="1" max="1" width="31.5703125" customWidth="1"/>
    <col min="2" max="2" width="71.7109375" customWidth="1"/>
    <col min="3" max="3" width="26.140625" customWidth="1"/>
    <col min="4" max="4" width="66.85546875" customWidth="1"/>
    <col min="5" max="6" width="8.85546875" customWidth="1"/>
    <col min="7" max="26" width="8" customWidth="1"/>
  </cols>
  <sheetData>
    <row r="1" spans="1:26" ht="14.25" customHeight="1" x14ac:dyDescent="0.25">
      <c r="A1" s="1" t="s">
        <v>0</v>
      </c>
      <c r="B1" s="2" t="s">
        <v>225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5">
      <c r="A2" s="1"/>
      <c r="B2" s="3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5">
      <c r="A3" s="5" t="s">
        <v>2</v>
      </c>
      <c r="B3" s="2"/>
      <c r="C3" s="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1"/>
      <c r="B4" s="2"/>
      <c r="C4" s="1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3" t="s">
        <v>3</v>
      </c>
      <c r="B5" s="2"/>
      <c r="C5" s="3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3" t="s">
        <v>4</v>
      </c>
      <c r="B6" s="2"/>
      <c r="C6" s="3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3" t="s">
        <v>5</v>
      </c>
      <c r="B7" s="1"/>
      <c r="C7" s="3"/>
      <c r="D7" s="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25">
      <c r="A8" s="3" t="s">
        <v>6</v>
      </c>
      <c r="B8" s="1"/>
      <c r="C8" s="3"/>
      <c r="D8" s="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5">
      <c r="A9" s="3" t="s">
        <v>7</v>
      </c>
      <c r="B9" s="1"/>
      <c r="C9" s="3"/>
      <c r="D9" s="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5">
      <c r="A10" s="3" t="s">
        <v>8</v>
      </c>
      <c r="B10" s="1"/>
      <c r="C10" s="3"/>
      <c r="D10" s="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25">
      <c r="A11" s="3" t="s">
        <v>9</v>
      </c>
      <c r="B11" s="1"/>
      <c r="C11" s="3"/>
      <c r="D11" s="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5">
      <c r="A12" s="3" t="s">
        <v>10</v>
      </c>
      <c r="B12" s="1"/>
      <c r="C12" s="3"/>
      <c r="D12" s="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25">
      <c r="A13" s="3"/>
      <c r="B13" s="1"/>
      <c r="C13" s="3"/>
      <c r="D13" s="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5">
      <c r="A14" s="1"/>
      <c r="B14" s="2"/>
      <c r="C14" s="2"/>
      <c r="D14" s="2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25">
      <c r="A15" s="1" t="s">
        <v>11</v>
      </c>
      <c r="B15" s="1"/>
      <c r="C15" s="1"/>
      <c r="D15" s="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25">
      <c r="A16" s="7" t="s">
        <v>226</v>
      </c>
      <c r="B16" s="8" t="s">
        <v>13</v>
      </c>
      <c r="C16" s="9" t="s">
        <v>14</v>
      </c>
      <c r="D16" s="10" t="s">
        <v>15</v>
      </c>
      <c r="E16" s="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57" ht="42.75" customHeight="1" x14ac:dyDescent="0.25">
      <c r="A17" s="11" t="s">
        <v>16</v>
      </c>
      <c r="B17" s="12" t="s">
        <v>227</v>
      </c>
      <c r="C17" s="55"/>
      <c r="D17" s="5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57" ht="15.75" customHeight="1" x14ac:dyDescent="0.25">
      <c r="A18" s="11" t="s">
        <v>38</v>
      </c>
      <c r="B18" s="12" t="s">
        <v>228</v>
      </c>
      <c r="C18" s="55"/>
      <c r="D18" s="5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57" x14ac:dyDescent="0.25">
      <c r="A19" s="11" t="s">
        <v>229</v>
      </c>
      <c r="B19" s="12" t="s">
        <v>230</v>
      </c>
      <c r="C19" s="46"/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</row>
    <row r="20" spans="1:257" x14ac:dyDescent="0.25">
      <c r="A20" s="11" t="s">
        <v>231</v>
      </c>
      <c r="B20" s="12" t="s">
        <v>232</v>
      </c>
      <c r="C20" s="46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</row>
    <row r="21" spans="1:257" ht="15.75" customHeight="1" x14ac:dyDescent="0.25">
      <c r="A21" s="11" t="s">
        <v>233</v>
      </c>
      <c r="B21" s="12">
        <v>0.13</v>
      </c>
      <c r="C21" s="55"/>
      <c r="D21" s="5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57" ht="15.75" customHeight="1" x14ac:dyDescent="0.25">
      <c r="A22" s="11" t="s">
        <v>234</v>
      </c>
      <c r="B22" s="12">
        <v>1.03</v>
      </c>
      <c r="C22" s="55"/>
      <c r="D22" s="5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57" ht="14.25" customHeight="1" x14ac:dyDescent="0.25">
      <c r="A23" s="13" t="s">
        <v>40</v>
      </c>
      <c r="B23" s="13" t="s">
        <v>41</v>
      </c>
      <c r="C23" s="55"/>
      <c r="D23" s="5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57" ht="14.25" customHeight="1" x14ac:dyDescent="0.25">
      <c r="A24" s="14" t="s">
        <v>42</v>
      </c>
      <c r="B24" s="15">
        <v>1</v>
      </c>
      <c r="C24" s="16" t="s">
        <v>43</v>
      </c>
      <c r="D24" s="5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57" ht="15.75" customHeight="1" x14ac:dyDescent="0.25">
      <c r="A25" s="2"/>
      <c r="B25" s="17"/>
      <c r="C25" s="18" t="s">
        <v>43</v>
      </c>
      <c r="D25" s="19">
        <f>(B24*D24)</f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57" ht="14.25" customHeight="1" x14ac:dyDescent="0.25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57" ht="14.25" customHeight="1" x14ac:dyDescent="0.25">
      <c r="A27" s="1" t="s">
        <v>44</v>
      </c>
      <c r="B27" s="1"/>
      <c r="C27" s="1"/>
      <c r="D27" s="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57" ht="15.75" customHeight="1" x14ac:dyDescent="0.25">
      <c r="A28" s="7" t="s">
        <v>226</v>
      </c>
      <c r="B28" s="8" t="s">
        <v>13</v>
      </c>
      <c r="C28" s="20" t="s">
        <v>14</v>
      </c>
      <c r="D28" s="10" t="s">
        <v>15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57" ht="46.5" customHeight="1" x14ac:dyDescent="0.25">
      <c r="A29" s="11" t="s">
        <v>16</v>
      </c>
      <c r="B29" s="12" t="s">
        <v>235</v>
      </c>
      <c r="C29" s="55"/>
      <c r="D29" s="5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57" ht="15.75" customHeight="1" x14ac:dyDescent="0.25">
      <c r="A30" s="11" t="s">
        <v>38</v>
      </c>
      <c r="B30" s="12" t="s">
        <v>228</v>
      </c>
      <c r="C30" s="55"/>
      <c r="D30" s="5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57" ht="15.75" customHeight="1" x14ac:dyDescent="0.25">
      <c r="A31" s="11" t="s">
        <v>229</v>
      </c>
      <c r="B31" s="12" t="s">
        <v>230</v>
      </c>
      <c r="C31" s="55"/>
      <c r="D31" s="5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57" ht="15.75" customHeight="1" x14ac:dyDescent="0.25">
      <c r="A32" s="11" t="s">
        <v>231</v>
      </c>
      <c r="B32" s="12" t="s">
        <v>232</v>
      </c>
      <c r="C32" s="55"/>
      <c r="D32" s="5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11" t="s">
        <v>233</v>
      </c>
      <c r="B33" s="48">
        <v>0.49</v>
      </c>
      <c r="C33" s="55"/>
      <c r="D33" s="5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11" t="s">
        <v>234</v>
      </c>
      <c r="B34" s="48">
        <v>0.25</v>
      </c>
      <c r="C34" s="55"/>
      <c r="D34" s="5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13" t="s">
        <v>40</v>
      </c>
      <c r="B35" s="21" t="s">
        <v>41</v>
      </c>
      <c r="C35" s="55"/>
      <c r="D35" s="5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14" t="s">
        <v>42</v>
      </c>
      <c r="B36" s="15">
        <v>1</v>
      </c>
      <c r="C36" s="22" t="s">
        <v>43</v>
      </c>
      <c r="D36" s="5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2"/>
      <c r="B37" s="23"/>
      <c r="C37" s="18" t="s">
        <v>43</v>
      </c>
      <c r="D37" s="24">
        <f>(B36*D36)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25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25">
      <c r="A39" s="1" t="s">
        <v>57</v>
      </c>
      <c r="B39" s="1"/>
      <c r="C39" s="1"/>
      <c r="D39" s="1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7" t="s">
        <v>226</v>
      </c>
      <c r="B40" s="8" t="s">
        <v>13</v>
      </c>
      <c r="C40" s="9" t="s">
        <v>14</v>
      </c>
      <c r="D40" s="10" t="s">
        <v>15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44.25" customHeight="1" x14ac:dyDescent="0.25">
      <c r="A41" s="11" t="s">
        <v>16</v>
      </c>
      <c r="B41" s="12" t="s">
        <v>236</v>
      </c>
      <c r="C41" s="55"/>
      <c r="D41" s="5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11" t="s">
        <v>38</v>
      </c>
      <c r="B42" s="12" t="s">
        <v>228</v>
      </c>
      <c r="C42" s="55"/>
      <c r="D42" s="5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11" t="s">
        <v>229</v>
      </c>
      <c r="B43" s="12" t="s">
        <v>230</v>
      </c>
      <c r="C43" s="55"/>
      <c r="D43" s="5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11" t="s">
        <v>231</v>
      </c>
      <c r="B44" s="12" t="s">
        <v>232</v>
      </c>
      <c r="C44" s="55"/>
      <c r="D44" s="5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11" t="s">
        <v>233</v>
      </c>
      <c r="B45" s="12">
        <v>0.77</v>
      </c>
      <c r="C45" s="55"/>
      <c r="D45" s="5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11" t="s">
        <v>234</v>
      </c>
      <c r="B46" s="12">
        <v>0.32</v>
      </c>
      <c r="C46" s="55"/>
      <c r="D46" s="5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21" t="s">
        <v>40</v>
      </c>
      <c r="B47" s="21" t="s">
        <v>41</v>
      </c>
      <c r="C47" s="55"/>
      <c r="D47" s="55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25">
      <c r="A48" s="14" t="s">
        <v>42</v>
      </c>
      <c r="B48" s="25">
        <v>1</v>
      </c>
      <c r="C48" s="16" t="s">
        <v>43</v>
      </c>
      <c r="D48" s="5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2"/>
      <c r="B49" s="2"/>
      <c r="C49" s="18" t="s">
        <v>43</v>
      </c>
      <c r="D49" s="19">
        <f>(B48*D48)</f>
        <v>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25">
      <c r="A51" s="1" t="s">
        <v>84</v>
      </c>
      <c r="B51" s="1"/>
      <c r="C51" s="1"/>
      <c r="D51" s="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39" t="s">
        <v>237</v>
      </c>
      <c r="B52" s="8" t="s">
        <v>13</v>
      </c>
      <c r="C52" s="9" t="s">
        <v>14</v>
      </c>
      <c r="D52" s="10" t="s">
        <v>15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45.75" customHeight="1" x14ac:dyDescent="0.25">
      <c r="A53" s="11" t="s">
        <v>16</v>
      </c>
      <c r="B53" s="12" t="s">
        <v>238</v>
      </c>
      <c r="C53" s="55"/>
      <c r="D53" s="5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11" t="s">
        <v>38</v>
      </c>
      <c r="B54" s="12" t="s">
        <v>228</v>
      </c>
      <c r="C54" s="55"/>
      <c r="D54" s="5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11" t="s">
        <v>229</v>
      </c>
      <c r="B55" s="12" t="s">
        <v>230</v>
      </c>
      <c r="C55" s="55"/>
      <c r="D55" s="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11" t="s">
        <v>79</v>
      </c>
      <c r="B56" s="12" t="s">
        <v>239</v>
      </c>
      <c r="C56" s="55"/>
      <c r="D56" s="5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11" t="s">
        <v>240</v>
      </c>
      <c r="B57" s="12" t="s">
        <v>241</v>
      </c>
      <c r="C57" s="55"/>
      <c r="D57" s="5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13" t="s">
        <v>40</v>
      </c>
      <c r="B58" s="13" t="s">
        <v>41</v>
      </c>
      <c r="C58" s="55"/>
      <c r="D58" s="5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5">
      <c r="A59" s="14" t="s">
        <v>42</v>
      </c>
      <c r="B59" s="25">
        <v>1</v>
      </c>
      <c r="C59" s="16" t="s">
        <v>43</v>
      </c>
      <c r="D59" s="5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5">
      <c r="A60" s="2"/>
      <c r="B60" s="2"/>
      <c r="C60" s="18" t="s">
        <v>43</v>
      </c>
      <c r="D60" s="19">
        <f>(B59*D59)</f>
        <v>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25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25">
      <c r="A62" s="1" t="s">
        <v>94</v>
      </c>
      <c r="B62" s="1"/>
      <c r="C62" s="1"/>
      <c r="D62" s="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39" t="s">
        <v>242</v>
      </c>
      <c r="B63" s="8" t="s">
        <v>13</v>
      </c>
      <c r="C63" s="9" t="s">
        <v>14</v>
      </c>
      <c r="D63" s="10" t="s">
        <v>15</v>
      </c>
      <c r="E63" s="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45.75" customHeight="1" x14ac:dyDescent="0.25">
      <c r="A64" s="11" t="s">
        <v>16</v>
      </c>
      <c r="B64" s="49" t="s">
        <v>243</v>
      </c>
      <c r="C64" s="55"/>
      <c r="D64" s="5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11" t="s">
        <v>38</v>
      </c>
      <c r="B65" s="12" t="s">
        <v>228</v>
      </c>
      <c r="C65" s="55"/>
      <c r="D65" s="5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11" t="s">
        <v>229</v>
      </c>
      <c r="B66" s="12" t="s">
        <v>230</v>
      </c>
      <c r="C66" s="55"/>
      <c r="D66" s="5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50" t="s">
        <v>244</v>
      </c>
      <c r="B67" s="51">
        <v>0.36</v>
      </c>
      <c r="C67" s="55"/>
      <c r="D67" s="5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11" t="s">
        <v>79</v>
      </c>
      <c r="B68" s="12" t="s">
        <v>245</v>
      </c>
      <c r="C68" s="55"/>
      <c r="D68" s="5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11" t="s">
        <v>240</v>
      </c>
      <c r="B69" s="49" t="s">
        <v>241</v>
      </c>
      <c r="C69" s="55"/>
      <c r="D69" s="5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13" t="s">
        <v>40</v>
      </c>
      <c r="B70" s="13" t="s">
        <v>41</v>
      </c>
      <c r="C70" s="55"/>
      <c r="D70" s="5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5">
      <c r="A71" s="14" t="s">
        <v>42</v>
      </c>
      <c r="B71" s="25">
        <v>1</v>
      </c>
      <c r="C71" s="16" t="s">
        <v>43</v>
      </c>
      <c r="D71" s="5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5">
      <c r="A72" s="2"/>
      <c r="B72" s="2"/>
      <c r="C72" s="18" t="s">
        <v>43</v>
      </c>
      <c r="D72" s="19">
        <f>(B71*D71)</f>
        <v>0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5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25">
      <c r="A74" s="1" t="s">
        <v>105</v>
      </c>
      <c r="B74" s="1"/>
      <c r="C74" s="1"/>
      <c r="D74" s="1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52" t="s">
        <v>246</v>
      </c>
      <c r="B75" s="26" t="s">
        <v>107</v>
      </c>
      <c r="C75" s="9" t="s">
        <v>14</v>
      </c>
      <c r="D75" s="10" t="s">
        <v>15</v>
      </c>
      <c r="E75" s="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11" t="s">
        <v>16</v>
      </c>
      <c r="B76" s="12" t="s">
        <v>247</v>
      </c>
      <c r="C76" s="55"/>
      <c r="D76" s="5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11" t="s">
        <v>200</v>
      </c>
      <c r="B77" s="12" t="s">
        <v>248</v>
      </c>
      <c r="C77" s="55"/>
      <c r="D77" s="5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11" t="s">
        <v>79</v>
      </c>
      <c r="B78" s="12" t="s">
        <v>239</v>
      </c>
      <c r="C78" s="55"/>
      <c r="D78" s="5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11" t="s">
        <v>55</v>
      </c>
      <c r="B79" s="12" t="s">
        <v>249</v>
      </c>
      <c r="C79" s="55"/>
      <c r="D79" s="5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13" t="s">
        <v>40</v>
      </c>
      <c r="B80" s="13" t="s">
        <v>41</v>
      </c>
      <c r="C80" s="55"/>
      <c r="D80" s="5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5">
      <c r="A81" s="14" t="s">
        <v>42</v>
      </c>
      <c r="B81" s="25">
        <v>300</v>
      </c>
      <c r="C81" s="16" t="s">
        <v>43</v>
      </c>
      <c r="D81" s="5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2"/>
      <c r="B82" s="2"/>
      <c r="C82" s="18" t="s">
        <v>250</v>
      </c>
      <c r="D82" s="19">
        <f>(B81*D81)</f>
        <v>0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5">
      <c r="A83" s="2"/>
      <c r="B83" s="2"/>
      <c r="C83" s="27"/>
      <c r="D83" s="2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5">
      <c r="A84" s="1" t="s">
        <v>119</v>
      </c>
      <c r="B84" s="1"/>
      <c r="C84" s="1"/>
      <c r="D84" s="1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7" t="s">
        <v>251</v>
      </c>
      <c r="B85" s="26" t="s">
        <v>107</v>
      </c>
      <c r="C85" s="9" t="s">
        <v>14</v>
      </c>
      <c r="D85" s="10" t="s">
        <v>15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8.5" customHeight="1" x14ac:dyDescent="0.25">
      <c r="A86" s="11" t="s">
        <v>16</v>
      </c>
      <c r="B86" s="49" t="s">
        <v>252</v>
      </c>
      <c r="C86" s="55"/>
      <c r="D86" s="5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11" t="s">
        <v>38</v>
      </c>
      <c r="B87" s="12" t="s">
        <v>253</v>
      </c>
      <c r="C87" s="55"/>
      <c r="D87" s="5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11" t="s">
        <v>254</v>
      </c>
      <c r="B88" s="12" t="s">
        <v>255</v>
      </c>
      <c r="C88" s="55"/>
      <c r="D88" s="5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11" t="s">
        <v>256</v>
      </c>
      <c r="B89" s="12" t="s">
        <v>257</v>
      </c>
      <c r="C89" s="55"/>
      <c r="D89" s="5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11" t="s">
        <v>82</v>
      </c>
      <c r="B90" s="12" t="s">
        <v>258</v>
      </c>
      <c r="C90" s="55"/>
      <c r="D90" s="5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11" t="s">
        <v>259</v>
      </c>
      <c r="B91" s="12" t="s">
        <v>114</v>
      </c>
      <c r="C91" s="55"/>
      <c r="D91" s="5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13" t="s">
        <v>40</v>
      </c>
      <c r="B92" s="13" t="s">
        <v>41</v>
      </c>
      <c r="C92" s="55"/>
      <c r="D92" s="5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14" t="s">
        <v>42</v>
      </c>
      <c r="B93" s="25">
        <v>1</v>
      </c>
      <c r="C93" s="16" t="s">
        <v>43</v>
      </c>
      <c r="D93" s="5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2"/>
      <c r="B94" s="2"/>
      <c r="C94" s="18" t="s">
        <v>43</v>
      </c>
      <c r="D94" s="19">
        <f>(B93*D93)</f>
        <v>0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2"/>
      <c r="B95" s="2"/>
      <c r="C95" s="27"/>
      <c r="D95" s="2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1" t="s">
        <v>127</v>
      </c>
      <c r="B96" s="1"/>
      <c r="C96" s="1"/>
      <c r="D96" s="1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7" t="s">
        <v>260</v>
      </c>
      <c r="B97" s="26" t="s">
        <v>107</v>
      </c>
      <c r="C97" s="9" t="s">
        <v>14</v>
      </c>
      <c r="D97" s="10" t="s">
        <v>15</v>
      </c>
      <c r="E97" s="6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11" t="s">
        <v>16</v>
      </c>
      <c r="B98" s="12" t="s">
        <v>261</v>
      </c>
      <c r="C98" s="55"/>
      <c r="D98" s="5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11" t="s">
        <v>38</v>
      </c>
      <c r="B99" s="12" t="s">
        <v>262</v>
      </c>
      <c r="C99" s="55"/>
      <c r="D99" s="5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11" t="s">
        <v>254</v>
      </c>
      <c r="B100" s="12" t="s">
        <v>255</v>
      </c>
      <c r="C100" s="55"/>
      <c r="D100" s="5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11" t="s">
        <v>82</v>
      </c>
      <c r="B101" s="12" t="s">
        <v>263</v>
      </c>
      <c r="C101" s="55"/>
      <c r="D101" s="5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11" t="s">
        <v>259</v>
      </c>
      <c r="B102" s="12" t="s">
        <v>264</v>
      </c>
      <c r="C102" s="55"/>
      <c r="D102" s="5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11" t="s">
        <v>55</v>
      </c>
      <c r="B103" s="49" t="s">
        <v>265</v>
      </c>
      <c r="C103" s="55"/>
      <c r="D103" s="5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13" t="s">
        <v>40</v>
      </c>
      <c r="B104" s="13" t="s">
        <v>41</v>
      </c>
      <c r="C104" s="55"/>
      <c r="D104" s="5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14" t="s">
        <v>42</v>
      </c>
      <c r="B105" s="25">
        <v>1</v>
      </c>
      <c r="C105" s="16" t="s">
        <v>43</v>
      </c>
      <c r="D105" s="5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29"/>
      <c r="B106" s="37"/>
      <c r="C106" s="18" t="s">
        <v>43</v>
      </c>
      <c r="D106" s="19">
        <f>(B105*D105)</f>
        <v>0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30"/>
      <c r="B107" s="31"/>
      <c r="C107" s="27"/>
      <c r="D107" s="28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2"/>
      <c r="B108" s="2"/>
      <c r="C108" s="2"/>
      <c r="D108" s="2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37.5" x14ac:dyDescent="0.25">
      <c r="A109" s="2"/>
      <c r="B109" s="2"/>
      <c r="C109" s="53" t="s">
        <v>266</v>
      </c>
      <c r="D109" s="45">
        <f>SUM(D25,D37,D49,D60,D72,D82,D94,D106)</f>
        <v>0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2"/>
      <c r="B110" s="2"/>
      <c r="C110" s="2"/>
      <c r="D110" s="2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2"/>
      <c r="B111" s="2"/>
      <c r="C111" s="2"/>
      <c r="D111" s="2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2"/>
      <c r="B112" s="2"/>
      <c r="C112" s="2"/>
      <c r="D112" s="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2"/>
      <c r="B113" s="2"/>
      <c r="C113" s="2"/>
      <c r="D113" s="2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2"/>
      <c r="B114" s="2"/>
      <c r="C114" s="2"/>
      <c r="D114" s="2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2"/>
      <c r="B115" s="2"/>
      <c r="C115" s="2"/>
      <c r="D115" s="2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2"/>
      <c r="B116" s="2"/>
      <c r="C116" s="2"/>
      <c r="D116" s="2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2"/>
      <c r="B117" s="2"/>
      <c r="C117" s="2"/>
      <c r="D117" s="2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2"/>
      <c r="B118" s="2"/>
      <c r="C118" s="2"/>
      <c r="D118" s="2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2"/>
      <c r="B119" s="2"/>
      <c r="C119" s="2"/>
      <c r="D119" s="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2"/>
      <c r="B120" s="2"/>
      <c r="C120" s="2"/>
      <c r="D120" s="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2"/>
      <c r="B121" s="2"/>
      <c r="C121" s="2"/>
      <c r="D121" s="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2"/>
      <c r="B122" s="2"/>
      <c r="C122" s="2"/>
      <c r="D122" s="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2"/>
      <c r="B123" s="2"/>
      <c r="C123" s="2"/>
      <c r="D123" s="2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2"/>
      <c r="B124" s="2"/>
      <c r="C124" s="2"/>
      <c r="D124" s="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2"/>
      <c r="B125" s="2"/>
      <c r="C125" s="2"/>
      <c r="D125" s="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2"/>
      <c r="B126" s="2"/>
      <c r="C126" s="2"/>
      <c r="D126" s="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2"/>
      <c r="B127" s="2"/>
      <c r="C127" s="2"/>
      <c r="D127" s="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2"/>
      <c r="B128" s="2"/>
      <c r="C128" s="2"/>
      <c r="D128" s="2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2"/>
      <c r="B129" s="2"/>
      <c r="C129" s="2"/>
      <c r="D129" s="2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2"/>
      <c r="B130" s="2"/>
      <c r="C130" s="2"/>
      <c r="D130" s="2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2"/>
      <c r="B131" s="2"/>
      <c r="C131" s="2"/>
      <c r="D131" s="2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2"/>
      <c r="B132" s="2"/>
      <c r="C132" s="2"/>
      <c r="D132" s="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2"/>
      <c r="B133" s="2"/>
      <c r="C133" s="2"/>
      <c r="D133" s="2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2"/>
      <c r="B134" s="2"/>
      <c r="C134" s="2"/>
      <c r="D134" s="2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2"/>
      <c r="B135" s="2"/>
      <c r="C135" s="2"/>
      <c r="D135" s="2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2"/>
      <c r="B136" s="2"/>
      <c r="C136" s="2"/>
      <c r="D136" s="2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2"/>
      <c r="B137" s="2"/>
      <c r="C137" s="2"/>
      <c r="D137" s="2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2"/>
      <c r="B138" s="2"/>
      <c r="C138" s="2"/>
      <c r="D138" s="2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2"/>
      <c r="B139" s="2"/>
      <c r="C139" s="2"/>
      <c r="D139" s="2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2"/>
      <c r="B140" s="2"/>
      <c r="C140" s="2"/>
      <c r="D140" s="2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2"/>
      <c r="B141" s="2"/>
      <c r="C141" s="2"/>
      <c r="D141" s="2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2"/>
      <c r="B142" s="2"/>
      <c r="C142" s="2"/>
      <c r="D142" s="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2"/>
      <c r="B143" s="2"/>
      <c r="C143" s="2"/>
      <c r="D143" s="2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2"/>
      <c r="B144" s="2"/>
      <c r="C144" s="2"/>
      <c r="D144" s="2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2"/>
      <c r="B145" s="2"/>
      <c r="C145" s="2"/>
      <c r="D145" s="2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2"/>
      <c r="B146" s="2"/>
      <c r="C146" s="2"/>
      <c r="D146" s="2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2"/>
      <c r="B147" s="2"/>
      <c r="C147" s="2"/>
      <c r="D147" s="2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2"/>
      <c r="B148" s="2"/>
      <c r="C148" s="2"/>
      <c r="D148" s="2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2"/>
      <c r="B149" s="2"/>
      <c r="C149" s="2"/>
      <c r="D149" s="2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2"/>
      <c r="B150" s="2"/>
      <c r="C150" s="2"/>
      <c r="D150" s="2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2"/>
      <c r="B151" s="2"/>
      <c r="C151" s="2"/>
      <c r="D151" s="2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2"/>
      <c r="B152" s="2"/>
      <c r="C152" s="2"/>
      <c r="D152" s="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2"/>
      <c r="B153" s="2"/>
      <c r="C153" s="2"/>
      <c r="D153" s="2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2"/>
      <c r="B154" s="2"/>
      <c r="C154" s="2"/>
      <c r="D154" s="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2"/>
      <c r="B155" s="2"/>
      <c r="C155" s="2"/>
      <c r="D155" s="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2"/>
      <c r="B156" s="2"/>
      <c r="C156" s="2"/>
      <c r="D156" s="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2"/>
      <c r="B157" s="2"/>
      <c r="C157" s="2"/>
      <c r="D157" s="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2"/>
      <c r="B158" s="2"/>
      <c r="C158" s="2"/>
      <c r="D158" s="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2"/>
      <c r="B159" s="2"/>
      <c r="C159" s="2"/>
      <c r="D159" s="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2"/>
      <c r="B160" s="2"/>
      <c r="C160" s="2"/>
      <c r="D160" s="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2"/>
      <c r="B161" s="2"/>
      <c r="C161" s="2"/>
      <c r="D161" s="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2"/>
      <c r="B162" s="2"/>
      <c r="C162" s="2"/>
      <c r="D162" s="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2"/>
      <c r="B163" s="2"/>
      <c r="C163" s="2"/>
      <c r="D163" s="2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2"/>
      <c r="B164" s="2"/>
      <c r="C164" s="2"/>
      <c r="D164" s="2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2"/>
      <c r="B165" s="2"/>
      <c r="C165" s="2"/>
      <c r="D165" s="2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2"/>
      <c r="B166" s="2"/>
      <c r="C166" s="2"/>
      <c r="D166" s="2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2"/>
      <c r="B167" s="2"/>
      <c r="C167" s="2"/>
      <c r="D167" s="2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2"/>
      <c r="B168" s="2"/>
      <c r="C168" s="2"/>
      <c r="D168" s="2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2"/>
      <c r="B169" s="2"/>
      <c r="C169" s="2"/>
      <c r="D169" s="2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2"/>
      <c r="B170" s="2"/>
      <c r="C170" s="2"/>
      <c r="D170" s="2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2"/>
      <c r="B171" s="2"/>
      <c r="C171" s="2"/>
      <c r="D171" s="2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2"/>
      <c r="B172" s="2"/>
      <c r="C172" s="2"/>
      <c r="D172" s="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2"/>
      <c r="B173" s="2"/>
      <c r="C173" s="2"/>
      <c r="D173" s="2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2"/>
      <c r="B174" s="2"/>
      <c r="C174" s="2"/>
      <c r="D174" s="2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2"/>
      <c r="B175" s="2"/>
      <c r="C175" s="2"/>
      <c r="D175" s="2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2"/>
      <c r="B176" s="2"/>
      <c r="C176" s="2"/>
      <c r="D176" s="2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2"/>
      <c r="B177" s="2"/>
      <c r="C177" s="2"/>
      <c r="D177" s="2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2"/>
      <c r="B178" s="2"/>
      <c r="C178" s="2"/>
      <c r="D178" s="2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2"/>
      <c r="B179" s="2"/>
      <c r="C179" s="2"/>
      <c r="D179" s="2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2"/>
      <c r="B180" s="2"/>
      <c r="C180" s="2"/>
      <c r="D180" s="2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2"/>
      <c r="B181" s="2"/>
      <c r="C181" s="2"/>
      <c r="D181" s="2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2"/>
      <c r="B182" s="2"/>
      <c r="C182" s="2"/>
      <c r="D182" s="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2"/>
      <c r="B183" s="2"/>
      <c r="C183" s="2"/>
      <c r="D183" s="2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2"/>
      <c r="B184" s="2"/>
      <c r="C184" s="2"/>
      <c r="D184" s="2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2"/>
      <c r="B185" s="2"/>
      <c r="C185" s="2"/>
      <c r="D185" s="2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2"/>
      <c r="B186" s="2"/>
      <c r="C186" s="2"/>
      <c r="D186" s="2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2"/>
      <c r="B187" s="2"/>
      <c r="C187" s="2"/>
      <c r="D187" s="2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2"/>
      <c r="B188" s="2"/>
      <c r="C188" s="2"/>
      <c r="D188" s="2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2"/>
      <c r="B189" s="2"/>
      <c r="C189" s="2"/>
      <c r="D189" s="2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2"/>
      <c r="B190" s="2"/>
      <c r="C190" s="2"/>
      <c r="D190" s="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2"/>
      <c r="B191" s="2"/>
      <c r="C191" s="2"/>
      <c r="D191" s="2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2"/>
      <c r="B192" s="2"/>
      <c r="C192" s="2"/>
      <c r="D192" s="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2"/>
      <c r="B193" s="2"/>
      <c r="C193" s="2"/>
      <c r="D193" s="2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2"/>
      <c r="B194" s="2"/>
      <c r="C194" s="2"/>
      <c r="D194" s="2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2"/>
      <c r="B195" s="2"/>
      <c r="C195" s="2"/>
      <c r="D195" s="2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2"/>
      <c r="B196" s="2"/>
      <c r="C196" s="2"/>
      <c r="D196" s="2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2"/>
      <c r="B197" s="2"/>
      <c r="C197" s="2"/>
      <c r="D197" s="2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2"/>
      <c r="B198" s="2"/>
      <c r="C198" s="2"/>
      <c r="D198" s="2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2"/>
      <c r="B199" s="2"/>
      <c r="C199" s="2"/>
      <c r="D199" s="2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2"/>
      <c r="B200" s="2"/>
      <c r="C200" s="2"/>
      <c r="D200" s="2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2"/>
      <c r="B201" s="2"/>
      <c r="C201" s="2"/>
      <c r="D201" s="2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2"/>
      <c r="B202" s="2"/>
      <c r="C202" s="2"/>
      <c r="D202" s="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2"/>
      <c r="B203" s="2"/>
      <c r="C203" s="2"/>
      <c r="D203" s="2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2"/>
      <c r="B204" s="2"/>
      <c r="C204" s="2"/>
      <c r="D204" s="2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2"/>
      <c r="B205" s="2"/>
      <c r="C205" s="2"/>
      <c r="D205" s="2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2"/>
      <c r="B206" s="2"/>
      <c r="C206" s="2"/>
      <c r="D206" s="2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2"/>
      <c r="B207" s="2"/>
      <c r="C207" s="2"/>
      <c r="D207" s="2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2"/>
      <c r="B208" s="2"/>
      <c r="C208" s="2"/>
      <c r="D208" s="2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2"/>
      <c r="B209" s="2"/>
      <c r="C209" s="2"/>
      <c r="D209" s="2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2"/>
      <c r="B210" s="2"/>
      <c r="C210" s="2"/>
      <c r="D210" s="2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2"/>
      <c r="B211" s="2"/>
      <c r="C211" s="2"/>
      <c r="D211" s="2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2"/>
      <c r="B212" s="2"/>
      <c r="C212" s="2"/>
      <c r="D212" s="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2"/>
      <c r="B213" s="2"/>
      <c r="C213" s="2"/>
      <c r="D213" s="2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2"/>
      <c r="B214" s="2"/>
      <c r="C214" s="2"/>
      <c r="D214" s="2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2"/>
      <c r="B215" s="2"/>
      <c r="C215" s="2"/>
      <c r="D215" s="2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2"/>
      <c r="B216" s="2"/>
      <c r="C216" s="2"/>
      <c r="D216" s="2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2"/>
      <c r="B217" s="2"/>
      <c r="C217" s="2"/>
      <c r="D217" s="2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2"/>
      <c r="B218" s="2"/>
      <c r="C218" s="2"/>
      <c r="D218" s="2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2"/>
      <c r="B219" s="2"/>
      <c r="C219" s="2"/>
      <c r="D219" s="2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2"/>
      <c r="B220" s="2"/>
      <c r="C220" s="2"/>
      <c r="D220" s="2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2"/>
      <c r="B221" s="2"/>
      <c r="C221" s="2"/>
      <c r="D221" s="2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2"/>
      <c r="B222" s="2"/>
      <c r="C222" s="2"/>
      <c r="D222" s="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2"/>
      <c r="B223" s="2"/>
      <c r="C223" s="2"/>
      <c r="D223" s="2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2"/>
      <c r="B224" s="2"/>
      <c r="C224" s="2"/>
      <c r="D224" s="2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2"/>
      <c r="B225" s="2"/>
      <c r="C225" s="2"/>
      <c r="D225" s="2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2"/>
      <c r="B226" s="2"/>
      <c r="C226" s="2"/>
      <c r="D226" s="2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2"/>
      <c r="B227" s="2"/>
      <c r="C227" s="2"/>
      <c r="D227" s="2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2"/>
      <c r="B228" s="2"/>
      <c r="C228" s="2"/>
      <c r="D228" s="2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2"/>
      <c r="B229" s="2"/>
      <c r="C229" s="2"/>
      <c r="D229" s="2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2"/>
      <c r="B230" s="2"/>
      <c r="C230" s="2"/>
      <c r="D230" s="2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2"/>
      <c r="B231" s="2"/>
      <c r="C231" s="2"/>
      <c r="D231" s="2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2"/>
      <c r="B232" s="2"/>
      <c r="C232" s="2"/>
      <c r="D232" s="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2"/>
      <c r="B233" s="2"/>
      <c r="C233" s="2"/>
      <c r="D233" s="2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2"/>
      <c r="B234" s="2"/>
      <c r="C234" s="2"/>
      <c r="D234" s="2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2"/>
      <c r="B235" s="2"/>
      <c r="C235" s="2"/>
      <c r="D235" s="2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2"/>
      <c r="B236" s="2"/>
      <c r="C236" s="2"/>
      <c r="D236" s="2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2"/>
      <c r="B237" s="2"/>
      <c r="C237" s="2"/>
      <c r="D237" s="2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2"/>
      <c r="B238" s="2"/>
      <c r="C238" s="2"/>
      <c r="D238" s="2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2"/>
      <c r="B239" s="2"/>
      <c r="C239" s="2"/>
      <c r="D239" s="2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2"/>
      <c r="B240" s="2"/>
      <c r="C240" s="2"/>
      <c r="D240" s="2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2"/>
      <c r="B241" s="2"/>
      <c r="C241" s="2"/>
      <c r="D241" s="2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2"/>
      <c r="B242" s="2"/>
      <c r="C242" s="2"/>
      <c r="D242" s="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2"/>
      <c r="B243" s="2"/>
      <c r="C243" s="2"/>
      <c r="D243" s="2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2"/>
      <c r="B244" s="2"/>
      <c r="C244" s="2"/>
      <c r="D244" s="2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2"/>
      <c r="B245" s="2"/>
      <c r="C245" s="2"/>
      <c r="D245" s="2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2"/>
      <c r="B246" s="2"/>
      <c r="C246" s="2"/>
      <c r="D246" s="2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2"/>
      <c r="B247" s="2"/>
      <c r="C247" s="2"/>
      <c r="D247" s="2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2"/>
      <c r="B248" s="2"/>
      <c r="C248" s="2"/>
      <c r="D248" s="2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2"/>
      <c r="B249" s="2"/>
      <c r="C249" s="2"/>
      <c r="D249" s="2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2"/>
      <c r="B250" s="2"/>
      <c r="C250" s="2"/>
      <c r="D250" s="2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2"/>
      <c r="B251" s="2"/>
      <c r="C251" s="2"/>
      <c r="D251" s="2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2"/>
      <c r="B252" s="2"/>
      <c r="C252" s="2"/>
      <c r="D252" s="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2"/>
      <c r="B253" s="2"/>
      <c r="C253" s="2"/>
      <c r="D253" s="2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2"/>
      <c r="B254" s="2"/>
      <c r="C254" s="2"/>
      <c r="D254" s="2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2"/>
      <c r="B255" s="2"/>
      <c r="C255" s="2"/>
      <c r="D255" s="2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2"/>
      <c r="B256" s="2"/>
      <c r="C256" s="2"/>
      <c r="D256" s="2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2"/>
      <c r="B257" s="2"/>
      <c r="C257" s="2"/>
      <c r="D257" s="2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2"/>
      <c r="B258" s="2"/>
      <c r="C258" s="2"/>
      <c r="D258" s="2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2"/>
      <c r="B259" s="2"/>
      <c r="C259" s="2"/>
      <c r="D259" s="2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2"/>
      <c r="B260" s="2"/>
      <c r="C260" s="2"/>
      <c r="D260" s="2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2"/>
      <c r="B261" s="2"/>
      <c r="C261" s="2"/>
      <c r="D261" s="2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2"/>
      <c r="B262" s="2"/>
      <c r="C262" s="2"/>
      <c r="D262" s="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2"/>
      <c r="B263" s="2"/>
      <c r="C263" s="2"/>
      <c r="D263" s="2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2"/>
      <c r="B264" s="2"/>
      <c r="C264" s="2"/>
      <c r="D264" s="2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2"/>
      <c r="B265" s="2"/>
      <c r="C265" s="2"/>
      <c r="D265" s="2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2"/>
      <c r="B266" s="2"/>
      <c r="C266" s="2"/>
      <c r="D266" s="2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2"/>
      <c r="B267" s="2"/>
      <c r="C267" s="2"/>
      <c r="D267" s="2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2"/>
      <c r="B268" s="2"/>
      <c r="C268" s="2"/>
      <c r="D268" s="2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2"/>
      <c r="B269" s="2"/>
      <c r="C269" s="2"/>
      <c r="D269" s="2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2"/>
      <c r="B270" s="2"/>
      <c r="C270" s="2"/>
      <c r="D270" s="2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2"/>
      <c r="B271" s="2"/>
      <c r="C271" s="2"/>
      <c r="D271" s="2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2"/>
      <c r="B272" s="2"/>
      <c r="C272" s="2"/>
      <c r="D272" s="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2"/>
      <c r="B273" s="2"/>
      <c r="C273" s="2"/>
      <c r="D273" s="2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2"/>
      <c r="B274" s="2"/>
      <c r="C274" s="2"/>
      <c r="D274" s="2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2"/>
      <c r="B275" s="2"/>
      <c r="C275" s="2"/>
      <c r="D275" s="2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2"/>
      <c r="B276" s="2"/>
      <c r="C276" s="2"/>
      <c r="D276" s="2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2"/>
      <c r="B277" s="2"/>
      <c r="C277" s="2"/>
      <c r="D277" s="2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2"/>
      <c r="B278" s="2"/>
      <c r="C278" s="2"/>
      <c r="D278" s="2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2"/>
      <c r="B279" s="2"/>
      <c r="C279" s="2"/>
      <c r="D279" s="2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2"/>
      <c r="B280" s="2"/>
      <c r="C280" s="2"/>
      <c r="D280" s="2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2"/>
      <c r="B281" s="2"/>
      <c r="C281" s="2"/>
      <c r="D281" s="2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2"/>
      <c r="B282" s="2"/>
      <c r="C282" s="2"/>
      <c r="D282" s="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2"/>
      <c r="B283" s="2"/>
      <c r="C283" s="2"/>
      <c r="D283" s="2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2"/>
      <c r="B284" s="2"/>
      <c r="C284" s="2"/>
      <c r="D284" s="2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2"/>
      <c r="B285" s="2"/>
      <c r="C285" s="2"/>
      <c r="D285" s="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2"/>
      <c r="B286" s="2"/>
      <c r="C286" s="2"/>
      <c r="D286" s="2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2"/>
      <c r="B287" s="2"/>
      <c r="C287" s="2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2"/>
      <c r="B288" s="2"/>
      <c r="C288" s="2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2"/>
      <c r="B289" s="2"/>
      <c r="C289" s="2"/>
      <c r="D289" s="2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2"/>
      <c r="B290" s="2"/>
      <c r="C290" s="2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2"/>
      <c r="B291" s="2"/>
      <c r="C291" s="2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2"/>
      <c r="B292" s="2"/>
      <c r="C292" s="2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2"/>
      <c r="B293" s="2"/>
      <c r="C293" s="2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2"/>
      <c r="B294" s="2"/>
      <c r="C294" s="2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2"/>
      <c r="B295" s="2"/>
      <c r="C295" s="2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2"/>
      <c r="B296" s="2"/>
      <c r="C296" s="2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2"/>
      <c r="B297" s="2"/>
      <c r="C297" s="2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2"/>
      <c r="B298" s="2"/>
      <c r="C298" s="2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2"/>
      <c r="B299" s="2"/>
      <c r="C299" s="2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2"/>
      <c r="B300" s="2"/>
      <c r="C300" s="2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2"/>
      <c r="B301" s="2"/>
      <c r="C301" s="2"/>
      <c r="D301" s="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2"/>
      <c r="B302" s="2"/>
      <c r="C302" s="2"/>
      <c r="D302" s="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2"/>
      <c r="B303" s="2"/>
      <c r="C303" s="2"/>
      <c r="D303" s="2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2"/>
      <c r="B304" s="2"/>
      <c r="C304" s="2"/>
      <c r="D304" s="2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2"/>
      <c r="B305" s="2"/>
      <c r="C305" s="2"/>
      <c r="D305" s="2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2"/>
      <c r="B306" s="2"/>
      <c r="C306" s="2"/>
      <c r="D306" s="2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2"/>
      <c r="B307" s="2"/>
      <c r="C307" s="2"/>
      <c r="D307" s="2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2"/>
      <c r="B308" s="2"/>
      <c r="C308" s="2"/>
      <c r="D308" s="2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2"/>
      <c r="B309" s="2"/>
      <c r="C309" s="2"/>
      <c r="D309" s="2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2"/>
      <c r="B310" s="2"/>
      <c r="C310" s="2"/>
      <c r="D310" s="2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2"/>
      <c r="B311" s="2"/>
      <c r="C311" s="2"/>
      <c r="D311" s="2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2"/>
      <c r="B312" s="2"/>
      <c r="C312" s="2"/>
      <c r="D312" s="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2"/>
      <c r="B313" s="2"/>
      <c r="C313" s="2"/>
      <c r="D313" s="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2"/>
      <c r="B314" s="2"/>
      <c r="C314" s="2"/>
      <c r="D314" s="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2"/>
      <c r="B315" s="2"/>
      <c r="C315" s="2"/>
      <c r="D315" s="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2"/>
      <c r="B316" s="2"/>
      <c r="C316" s="2"/>
      <c r="D316" s="2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2"/>
      <c r="B317" s="2"/>
      <c r="C317" s="2"/>
      <c r="D317" s="2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2"/>
      <c r="B318" s="2"/>
      <c r="C318" s="2"/>
      <c r="D318" s="2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2"/>
      <c r="B319" s="2"/>
      <c r="C319" s="2"/>
      <c r="D319" s="2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2"/>
      <c r="B320" s="2"/>
      <c r="C320" s="2"/>
      <c r="D320" s="2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2"/>
      <c r="B321" s="2"/>
      <c r="C321" s="2"/>
      <c r="D321" s="2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2"/>
      <c r="B322" s="2"/>
      <c r="C322" s="2"/>
      <c r="D322" s="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2"/>
      <c r="B323" s="2"/>
      <c r="C323" s="2"/>
      <c r="D323" s="2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2"/>
      <c r="B324" s="2"/>
      <c r="C324" s="2"/>
      <c r="D324" s="2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2"/>
      <c r="B325" s="2"/>
      <c r="C325" s="2"/>
      <c r="D325" s="2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2"/>
      <c r="B326" s="2"/>
      <c r="C326" s="2"/>
      <c r="D326" s="2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2"/>
      <c r="B327" s="2"/>
      <c r="C327" s="2"/>
      <c r="D327" s="2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2"/>
      <c r="B328" s="2"/>
      <c r="C328" s="2"/>
      <c r="D328" s="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2"/>
      <c r="B329" s="2"/>
      <c r="C329" s="2"/>
      <c r="D329" s="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2"/>
      <c r="B330" s="2"/>
      <c r="C330" s="2"/>
      <c r="D330" s="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2"/>
      <c r="B331" s="2"/>
      <c r="C331" s="2"/>
      <c r="D331" s="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2"/>
      <c r="B332" s="2"/>
      <c r="C332" s="2"/>
      <c r="D332" s="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2"/>
      <c r="B333" s="2"/>
      <c r="C333" s="2"/>
      <c r="D333" s="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2"/>
      <c r="B334" s="2"/>
      <c r="C334" s="2"/>
      <c r="D334" s="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2"/>
      <c r="B335" s="2"/>
      <c r="C335" s="2"/>
      <c r="D335" s="2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2"/>
      <c r="B336" s="2"/>
      <c r="C336" s="2"/>
      <c r="D336" s="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2"/>
      <c r="B337" s="2"/>
      <c r="C337" s="2"/>
      <c r="D337" s="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2"/>
      <c r="B338" s="2"/>
      <c r="C338" s="2"/>
      <c r="D338" s="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2"/>
      <c r="B339" s="2"/>
      <c r="C339" s="2"/>
      <c r="D339" s="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2"/>
      <c r="B340" s="2"/>
      <c r="C340" s="2"/>
      <c r="D340" s="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2"/>
      <c r="B341" s="2"/>
      <c r="C341" s="2"/>
      <c r="D341" s="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2"/>
      <c r="B342" s="2"/>
      <c r="C342" s="2"/>
      <c r="D342" s="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2"/>
      <c r="B343" s="2"/>
      <c r="C343" s="2"/>
      <c r="D343" s="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2"/>
      <c r="B344" s="2"/>
      <c r="C344" s="2"/>
      <c r="D344" s="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2"/>
      <c r="B345" s="2"/>
      <c r="C345" s="2"/>
      <c r="D345" s="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2"/>
      <c r="B346" s="2"/>
      <c r="C346" s="2"/>
      <c r="D346" s="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2"/>
      <c r="B347" s="2"/>
      <c r="C347" s="2"/>
      <c r="D347" s="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2"/>
      <c r="B348" s="2"/>
      <c r="C348" s="2"/>
      <c r="D348" s="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2"/>
      <c r="B349" s="2"/>
      <c r="C349" s="2"/>
      <c r="D349" s="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2"/>
      <c r="B350" s="2"/>
      <c r="C350" s="2"/>
      <c r="D350" s="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2"/>
      <c r="B351" s="2"/>
      <c r="C351" s="2"/>
      <c r="D351" s="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2"/>
      <c r="B352" s="2"/>
      <c r="C352" s="2"/>
      <c r="D352" s="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2"/>
      <c r="B353" s="2"/>
      <c r="C353" s="2"/>
      <c r="D353" s="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2"/>
      <c r="B354" s="2"/>
      <c r="C354" s="2"/>
      <c r="D354" s="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2"/>
      <c r="B355" s="2"/>
      <c r="C355" s="2"/>
      <c r="D355" s="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2"/>
      <c r="B356" s="2"/>
      <c r="C356" s="2"/>
      <c r="D356" s="2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2"/>
      <c r="B357" s="2"/>
      <c r="C357" s="2"/>
      <c r="D357" s="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2"/>
      <c r="B358" s="2"/>
      <c r="C358" s="2"/>
      <c r="D358" s="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2"/>
      <c r="B359" s="2"/>
      <c r="C359" s="2"/>
      <c r="D359" s="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2"/>
      <c r="B360" s="2"/>
      <c r="C360" s="2"/>
      <c r="D360" s="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2"/>
      <c r="B361" s="2"/>
      <c r="C361" s="2"/>
      <c r="D361" s="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2"/>
      <c r="B362" s="2"/>
      <c r="C362" s="2"/>
      <c r="D362" s="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2"/>
      <c r="B363" s="2"/>
      <c r="C363" s="2"/>
      <c r="D363" s="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2"/>
      <c r="B364" s="2"/>
      <c r="C364" s="2"/>
      <c r="D364" s="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2"/>
      <c r="B365" s="2"/>
      <c r="C365" s="2"/>
      <c r="D365" s="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2"/>
      <c r="B366" s="2"/>
      <c r="C366" s="2"/>
      <c r="D366" s="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2"/>
      <c r="B367" s="2"/>
      <c r="C367" s="2"/>
      <c r="D367" s="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2"/>
      <c r="B368" s="2"/>
      <c r="C368" s="2"/>
      <c r="D368" s="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2"/>
      <c r="B369" s="2"/>
      <c r="C369" s="2"/>
      <c r="D369" s="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2"/>
      <c r="B370" s="2"/>
      <c r="C370" s="2"/>
      <c r="D370" s="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2"/>
      <c r="B371" s="2"/>
      <c r="C371" s="2"/>
      <c r="D371" s="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2"/>
      <c r="B372" s="2"/>
      <c r="C372" s="2"/>
      <c r="D372" s="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2"/>
      <c r="B373" s="2"/>
      <c r="C373" s="2"/>
      <c r="D373" s="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2"/>
      <c r="B374" s="2"/>
      <c r="C374" s="2"/>
      <c r="D374" s="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2"/>
      <c r="B375" s="2"/>
      <c r="C375" s="2"/>
      <c r="D375" s="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2"/>
      <c r="B376" s="2"/>
      <c r="C376" s="2"/>
      <c r="D376" s="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2"/>
      <c r="B377" s="2"/>
      <c r="C377" s="2"/>
      <c r="D377" s="2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2"/>
      <c r="B378" s="2"/>
      <c r="C378" s="2"/>
      <c r="D378" s="2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2"/>
      <c r="B379" s="2"/>
      <c r="C379" s="2"/>
      <c r="D379" s="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2"/>
      <c r="B380" s="2"/>
      <c r="C380" s="2"/>
      <c r="D380" s="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2"/>
      <c r="B381" s="2"/>
      <c r="C381" s="2"/>
      <c r="D381" s="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2"/>
      <c r="B382" s="2"/>
      <c r="C382" s="2"/>
      <c r="D382" s="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2"/>
      <c r="B383" s="2"/>
      <c r="C383" s="2"/>
      <c r="D383" s="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2"/>
      <c r="B384" s="2"/>
      <c r="C384" s="2"/>
      <c r="D384" s="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2"/>
      <c r="B385" s="2"/>
      <c r="C385" s="2"/>
      <c r="D385" s="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2"/>
      <c r="B386" s="2"/>
      <c r="C386" s="2"/>
      <c r="D386" s="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2"/>
      <c r="B387" s="2"/>
      <c r="C387" s="2"/>
      <c r="D387" s="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2"/>
      <c r="B388" s="2"/>
      <c r="C388" s="2"/>
      <c r="D388" s="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2"/>
      <c r="B389" s="2"/>
      <c r="C389" s="2"/>
      <c r="D389" s="2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2"/>
      <c r="B390" s="2"/>
      <c r="C390" s="2"/>
      <c r="D390" s="2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2"/>
      <c r="B391" s="2"/>
      <c r="C391" s="2"/>
      <c r="D391" s="2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2"/>
      <c r="B392" s="2"/>
      <c r="C392" s="2"/>
      <c r="D392" s="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2"/>
      <c r="B393" s="2"/>
      <c r="C393" s="2"/>
      <c r="D393" s="2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2"/>
      <c r="B394" s="2"/>
      <c r="C394" s="2"/>
      <c r="D394" s="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2"/>
      <c r="B395" s="2"/>
      <c r="C395" s="2"/>
      <c r="D395" s="2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2"/>
      <c r="B396" s="2"/>
      <c r="C396" s="2"/>
      <c r="D396" s="2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2"/>
      <c r="B397" s="2"/>
      <c r="C397" s="2"/>
      <c r="D397" s="2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2"/>
      <c r="B398" s="2"/>
      <c r="C398" s="2"/>
      <c r="D398" s="2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2"/>
      <c r="B399" s="2"/>
      <c r="C399" s="2"/>
      <c r="D399" s="2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2"/>
      <c r="B400" s="2"/>
      <c r="C400" s="2"/>
      <c r="D400" s="2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2"/>
      <c r="B401" s="2"/>
      <c r="C401" s="2"/>
      <c r="D401" s="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2"/>
      <c r="B402" s="2"/>
      <c r="C402" s="2"/>
      <c r="D402" s="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2"/>
      <c r="B403" s="2"/>
      <c r="C403" s="2"/>
      <c r="D403" s="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2"/>
      <c r="B404" s="2"/>
      <c r="C404" s="2"/>
      <c r="D404" s="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2"/>
      <c r="B405" s="2"/>
      <c r="C405" s="2"/>
      <c r="D405" s="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2"/>
      <c r="B406" s="2"/>
      <c r="C406" s="2"/>
      <c r="D406" s="2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2"/>
      <c r="B407" s="2"/>
      <c r="C407" s="2"/>
      <c r="D407" s="2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2"/>
      <c r="B408" s="2"/>
      <c r="C408" s="2"/>
      <c r="D408" s="2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2"/>
      <c r="B409" s="2"/>
      <c r="C409" s="2"/>
      <c r="D409" s="2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2"/>
      <c r="B410" s="2"/>
      <c r="C410" s="2"/>
      <c r="D410" s="2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2"/>
      <c r="B411" s="2"/>
      <c r="C411" s="2"/>
      <c r="D411" s="2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2"/>
      <c r="B412" s="2"/>
      <c r="C412" s="2"/>
      <c r="D412" s="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2"/>
      <c r="B413" s="2"/>
      <c r="C413" s="2"/>
      <c r="D413" s="2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2"/>
      <c r="B414" s="2"/>
      <c r="C414" s="2"/>
      <c r="D414" s="2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2"/>
      <c r="B415" s="2"/>
      <c r="C415" s="2"/>
      <c r="D415" s="2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2"/>
      <c r="B416" s="2"/>
      <c r="C416" s="2"/>
      <c r="D416" s="2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2"/>
      <c r="B417" s="2"/>
      <c r="C417" s="2"/>
      <c r="D417" s="2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2"/>
      <c r="B418" s="2"/>
      <c r="C418" s="2"/>
      <c r="D418" s="2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2"/>
      <c r="B419" s="2"/>
      <c r="C419" s="2"/>
      <c r="D419" s="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2"/>
      <c r="B420" s="2"/>
      <c r="C420" s="2"/>
      <c r="D420" s="2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2"/>
      <c r="B421" s="2"/>
      <c r="C421" s="2"/>
      <c r="D421" s="2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2"/>
      <c r="B422" s="2"/>
      <c r="C422" s="2"/>
      <c r="D422" s="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2"/>
      <c r="B423" s="2"/>
      <c r="C423" s="2"/>
      <c r="D423" s="2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2"/>
      <c r="B424" s="2"/>
      <c r="C424" s="2"/>
      <c r="D424" s="2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2"/>
      <c r="B425" s="2"/>
      <c r="C425" s="2"/>
      <c r="D425" s="2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2"/>
      <c r="B426" s="2"/>
      <c r="C426" s="2"/>
      <c r="D426" s="2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2"/>
      <c r="B427" s="2"/>
      <c r="C427" s="2"/>
      <c r="D427" s="2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2"/>
      <c r="B428" s="2"/>
      <c r="C428" s="2"/>
      <c r="D428" s="2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2"/>
      <c r="B429" s="2"/>
      <c r="C429" s="2"/>
      <c r="D429" s="2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2"/>
      <c r="B430" s="2"/>
      <c r="C430" s="2"/>
      <c r="D430" s="2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2"/>
      <c r="B431" s="2"/>
      <c r="C431" s="2"/>
      <c r="D431" s="2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2"/>
      <c r="B432" s="2"/>
      <c r="C432" s="2"/>
      <c r="D432" s="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2"/>
      <c r="B433" s="2"/>
      <c r="C433" s="2"/>
      <c r="D433" s="2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2"/>
      <c r="B434" s="2"/>
      <c r="C434" s="2"/>
      <c r="D434" s="2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2"/>
      <c r="B435" s="2"/>
      <c r="C435" s="2"/>
      <c r="D435" s="2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2"/>
      <c r="B436" s="2"/>
      <c r="C436" s="2"/>
      <c r="D436" s="2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2"/>
      <c r="B437" s="2"/>
      <c r="C437" s="2"/>
      <c r="D437" s="2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2"/>
      <c r="B438" s="2"/>
      <c r="C438" s="2"/>
      <c r="D438" s="2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2"/>
      <c r="B439" s="2"/>
      <c r="C439" s="2"/>
      <c r="D439" s="2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2"/>
      <c r="B440" s="2"/>
      <c r="C440" s="2"/>
      <c r="D440" s="2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2"/>
      <c r="B441" s="2"/>
      <c r="C441" s="2"/>
      <c r="D441" s="2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2"/>
      <c r="B442" s="2"/>
      <c r="C442" s="2"/>
      <c r="D442" s="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2"/>
      <c r="B443" s="2"/>
      <c r="C443" s="2"/>
      <c r="D443" s="2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2"/>
      <c r="B444" s="2"/>
      <c r="C444" s="2"/>
      <c r="D444" s="2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2"/>
      <c r="B445" s="2"/>
      <c r="C445" s="2"/>
      <c r="D445" s="2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2"/>
      <c r="B446" s="2"/>
      <c r="C446" s="2"/>
      <c r="D446" s="2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2"/>
      <c r="B447" s="2"/>
      <c r="C447" s="2"/>
      <c r="D447" s="2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2"/>
      <c r="B448" s="2"/>
      <c r="C448" s="2"/>
      <c r="D448" s="2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2"/>
      <c r="B449" s="2"/>
      <c r="C449" s="2"/>
      <c r="D449" s="2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2"/>
      <c r="B450" s="2"/>
      <c r="C450" s="2"/>
      <c r="D450" s="2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2"/>
      <c r="B451" s="2"/>
      <c r="C451" s="2"/>
      <c r="D451" s="2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2"/>
      <c r="B452" s="2"/>
      <c r="C452" s="2"/>
      <c r="D452" s="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2"/>
      <c r="B453" s="2"/>
      <c r="C453" s="2"/>
      <c r="D453" s="2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2"/>
      <c r="B454" s="2"/>
      <c r="C454" s="2"/>
      <c r="D454" s="2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2"/>
      <c r="B455" s="2"/>
      <c r="C455" s="2"/>
      <c r="D455" s="2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2"/>
      <c r="B456" s="2"/>
      <c r="C456" s="2"/>
      <c r="D456" s="2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2"/>
      <c r="B457" s="2"/>
      <c r="C457" s="2"/>
      <c r="D457" s="2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2"/>
      <c r="B458" s="2"/>
      <c r="C458" s="2"/>
      <c r="D458" s="2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2"/>
      <c r="B459" s="2"/>
      <c r="C459" s="2"/>
      <c r="D459" s="2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2"/>
      <c r="B460" s="2"/>
      <c r="C460" s="2"/>
      <c r="D460" s="2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2"/>
      <c r="B461" s="2"/>
      <c r="C461" s="2"/>
      <c r="D461" s="2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2"/>
      <c r="B462" s="2"/>
      <c r="C462" s="2"/>
      <c r="D462" s="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2"/>
      <c r="B463" s="2"/>
      <c r="C463" s="2"/>
      <c r="D463" s="2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2"/>
      <c r="B464" s="2"/>
      <c r="C464" s="2"/>
      <c r="D464" s="2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2"/>
      <c r="B465" s="2"/>
      <c r="C465" s="2"/>
      <c r="D465" s="2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2"/>
      <c r="B466" s="2"/>
      <c r="C466" s="2"/>
      <c r="D466" s="2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2"/>
      <c r="B467" s="2"/>
      <c r="C467" s="2"/>
      <c r="D467" s="2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2"/>
      <c r="B468" s="2"/>
      <c r="C468" s="2"/>
      <c r="D468" s="2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2"/>
      <c r="B469" s="2"/>
      <c r="C469" s="2"/>
      <c r="D469" s="2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2"/>
      <c r="B470" s="2"/>
      <c r="C470" s="2"/>
      <c r="D470" s="2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2"/>
      <c r="B471" s="2"/>
      <c r="C471" s="2"/>
      <c r="D471" s="2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2"/>
      <c r="B472" s="2"/>
      <c r="C472" s="2"/>
      <c r="D472" s="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2"/>
      <c r="B473" s="2"/>
      <c r="C473" s="2"/>
      <c r="D473" s="2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2"/>
      <c r="B474" s="2"/>
      <c r="C474" s="2"/>
      <c r="D474" s="2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2"/>
      <c r="B475" s="2"/>
      <c r="C475" s="2"/>
      <c r="D475" s="2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2"/>
      <c r="B476" s="2"/>
      <c r="C476" s="2"/>
      <c r="D476" s="2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2"/>
      <c r="B477" s="2"/>
      <c r="C477" s="2"/>
      <c r="D477" s="2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2"/>
      <c r="B478" s="2"/>
      <c r="C478" s="2"/>
      <c r="D478" s="2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2"/>
      <c r="B479" s="2"/>
      <c r="C479" s="2"/>
      <c r="D479" s="2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2"/>
      <c r="B480" s="2"/>
      <c r="C480" s="2"/>
      <c r="D480" s="2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2"/>
      <c r="B481" s="2"/>
      <c r="C481" s="2"/>
      <c r="D481" s="2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2"/>
      <c r="B482" s="2"/>
      <c r="C482" s="2"/>
      <c r="D482" s="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2"/>
      <c r="B483" s="2"/>
      <c r="C483" s="2"/>
      <c r="D483" s="2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2"/>
      <c r="B484" s="2"/>
      <c r="C484" s="2"/>
      <c r="D484" s="2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2"/>
      <c r="B485" s="2"/>
      <c r="C485" s="2"/>
      <c r="D485" s="2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2"/>
      <c r="B486" s="2"/>
      <c r="C486" s="2"/>
      <c r="D486" s="2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2"/>
      <c r="B487" s="2"/>
      <c r="C487" s="2"/>
      <c r="D487" s="2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2"/>
      <c r="B488" s="2"/>
      <c r="C488" s="2"/>
      <c r="D488" s="2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2"/>
      <c r="B489" s="2"/>
      <c r="C489" s="2"/>
      <c r="D489" s="2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2"/>
      <c r="B490" s="2"/>
      <c r="C490" s="2"/>
      <c r="D490" s="2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2"/>
      <c r="B491" s="2"/>
      <c r="C491" s="2"/>
      <c r="D491" s="2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2"/>
      <c r="B492" s="2"/>
      <c r="C492" s="2"/>
      <c r="D492" s="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2"/>
      <c r="B493" s="2"/>
      <c r="C493" s="2"/>
      <c r="D493" s="2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2"/>
      <c r="B494" s="2"/>
      <c r="C494" s="2"/>
      <c r="D494" s="2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2"/>
      <c r="B495" s="2"/>
      <c r="C495" s="2"/>
      <c r="D495" s="2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2"/>
      <c r="B496" s="2"/>
      <c r="C496" s="2"/>
      <c r="D496" s="2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2"/>
      <c r="B497" s="2"/>
      <c r="C497" s="2"/>
      <c r="D497" s="2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2"/>
      <c r="B498" s="2"/>
      <c r="C498" s="2"/>
      <c r="D498" s="2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2"/>
      <c r="B499" s="2"/>
      <c r="C499" s="2"/>
      <c r="D499" s="2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2"/>
      <c r="B500" s="2"/>
      <c r="C500" s="2"/>
      <c r="D500" s="2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2"/>
      <c r="B501" s="2"/>
      <c r="C501" s="2"/>
      <c r="D501" s="2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2"/>
      <c r="B502" s="2"/>
      <c r="C502" s="2"/>
      <c r="D502" s="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2"/>
      <c r="B503" s="2"/>
      <c r="C503" s="2"/>
      <c r="D503" s="2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2"/>
      <c r="B504" s="2"/>
      <c r="C504" s="2"/>
      <c r="D504" s="2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2"/>
      <c r="B505" s="2"/>
      <c r="C505" s="2"/>
      <c r="D505" s="2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2"/>
      <c r="B506" s="2"/>
      <c r="C506" s="2"/>
      <c r="D506" s="2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2"/>
      <c r="B507" s="2"/>
      <c r="C507" s="2"/>
      <c r="D507" s="2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2"/>
      <c r="B508" s="2"/>
      <c r="C508" s="2"/>
      <c r="D508" s="2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2"/>
      <c r="B509" s="2"/>
      <c r="C509" s="2"/>
      <c r="D509" s="2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2"/>
      <c r="B510" s="2"/>
      <c r="C510" s="2"/>
      <c r="D510" s="2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2"/>
      <c r="B511" s="2"/>
      <c r="C511" s="2"/>
      <c r="D511" s="2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2"/>
      <c r="B512" s="2"/>
      <c r="C512" s="2"/>
      <c r="D512" s="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2"/>
      <c r="B513" s="2"/>
      <c r="C513" s="2"/>
      <c r="D513" s="2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2"/>
      <c r="B514" s="2"/>
      <c r="C514" s="2"/>
      <c r="D514" s="2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2"/>
      <c r="B515" s="2"/>
      <c r="C515" s="2"/>
      <c r="D515" s="2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2"/>
      <c r="B516" s="2"/>
      <c r="C516" s="2"/>
      <c r="D516" s="2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2"/>
      <c r="B517" s="2"/>
      <c r="C517" s="2"/>
      <c r="D517" s="2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2"/>
      <c r="B518" s="2"/>
      <c r="C518" s="2"/>
      <c r="D518" s="2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2"/>
      <c r="B519" s="2"/>
      <c r="C519" s="2"/>
      <c r="D519" s="2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2"/>
      <c r="B520" s="2"/>
      <c r="C520" s="2"/>
      <c r="D520" s="2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2"/>
      <c r="B521" s="2"/>
      <c r="C521" s="2"/>
      <c r="D521" s="2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2"/>
      <c r="B522" s="2"/>
      <c r="C522" s="2"/>
      <c r="D522" s="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2"/>
      <c r="B523" s="2"/>
      <c r="C523" s="2"/>
      <c r="D523" s="2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2"/>
      <c r="B524" s="2"/>
      <c r="C524" s="2"/>
      <c r="D524" s="2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2"/>
      <c r="B525" s="2"/>
      <c r="C525" s="2"/>
      <c r="D525" s="2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2"/>
      <c r="B526" s="2"/>
      <c r="C526" s="2"/>
      <c r="D526" s="2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2"/>
      <c r="B527" s="2"/>
      <c r="C527" s="2"/>
      <c r="D527" s="2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2"/>
      <c r="B528" s="2"/>
      <c r="C528" s="2"/>
      <c r="D528" s="2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2"/>
      <c r="B529" s="2"/>
      <c r="C529" s="2"/>
      <c r="D529" s="2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2"/>
      <c r="B530" s="2"/>
      <c r="C530" s="2"/>
      <c r="D530" s="2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2"/>
      <c r="B531" s="2"/>
      <c r="C531" s="2"/>
      <c r="D531" s="2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2"/>
      <c r="B532" s="2"/>
      <c r="C532" s="2"/>
      <c r="D532" s="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2"/>
      <c r="B533" s="2"/>
      <c r="C533" s="2"/>
      <c r="D533" s="2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2"/>
      <c r="B534" s="2"/>
      <c r="C534" s="2"/>
      <c r="D534" s="2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2"/>
      <c r="B535" s="2"/>
      <c r="C535" s="2"/>
      <c r="D535" s="2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2"/>
      <c r="B536" s="2"/>
      <c r="C536" s="2"/>
      <c r="D536" s="2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2"/>
      <c r="B537" s="2"/>
      <c r="C537" s="2"/>
      <c r="D537" s="2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2"/>
      <c r="B538" s="2"/>
      <c r="C538" s="2"/>
      <c r="D538" s="2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2"/>
      <c r="B539" s="2"/>
      <c r="C539" s="2"/>
      <c r="D539" s="2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2"/>
      <c r="B540" s="2"/>
      <c r="C540" s="2"/>
      <c r="D540" s="2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2"/>
      <c r="B541" s="2"/>
      <c r="C541" s="2"/>
      <c r="D541" s="2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2"/>
      <c r="B542" s="2"/>
      <c r="C542" s="2"/>
      <c r="D542" s="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2"/>
      <c r="B543" s="2"/>
      <c r="C543" s="2"/>
      <c r="D543" s="2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2"/>
      <c r="B544" s="2"/>
      <c r="C544" s="2"/>
      <c r="D544" s="2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2"/>
      <c r="B545" s="2"/>
      <c r="C545" s="2"/>
      <c r="D545" s="2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2"/>
      <c r="B546" s="2"/>
      <c r="C546" s="2"/>
      <c r="D546" s="2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2"/>
      <c r="B547" s="2"/>
      <c r="C547" s="2"/>
      <c r="D547" s="2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2"/>
      <c r="B548" s="2"/>
      <c r="C548" s="2"/>
      <c r="D548" s="2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2"/>
      <c r="B549" s="2"/>
      <c r="C549" s="2"/>
      <c r="D549" s="2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2"/>
      <c r="B550" s="2"/>
      <c r="C550" s="2"/>
      <c r="D550" s="2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2"/>
      <c r="B551" s="2"/>
      <c r="C551" s="2"/>
      <c r="D551" s="2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2"/>
      <c r="B552" s="2"/>
      <c r="C552" s="2"/>
      <c r="D552" s="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2"/>
      <c r="B553" s="2"/>
      <c r="C553" s="2"/>
      <c r="D553" s="2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2"/>
      <c r="B554" s="2"/>
      <c r="C554" s="2"/>
      <c r="D554" s="2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2"/>
      <c r="B555" s="2"/>
      <c r="C555" s="2"/>
      <c r="D555" s="2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2"/>
      <c r="B556" s="2"/>
      <c r="C556" s="2"/>
      <c r="D556" s="2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2"/>
      <c r="B557" s="2"/>
      <c r="C557" s="2"/>
      <c r="D557" s="2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2"/>
      <c r="B558" s="2"/>
      <c r="C558" s="2"/>
      <c r="D558" s="2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2"/>
      <c r="B559" s="2"/>
      <c r="C559" s="2"/>
      <c r="D559" s="2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2"/>
      <c r="B560" s="2"/>
      <c r="C560" s="2"/>
      <c r="D560" s="2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2"/>
      <c r="B561" s="2"/>
      <c r="C561" s="2"/>
      <c r="D561" s="2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2"/>
      <c r="B562" s="2"/>
      <c r="C562" s="2"/>
      <c r="D562" s="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2"/>
      <c r="B563" s="2"/>
      <c r="C563" s="2"/>
      <c r="D563" s="2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2"/>
      <c r="B564" s="2"/>
      <c r="C564" s="2"/>
      <c r="D564" s="2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2"/>
      <c r="B565" s="2"/>
      <c r="C565" s="2"/>
      <c r="D565" s="2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2"/>
      <c r="B566" s="2"/>
      <c r="C566" s="2"/>
      <c r="D566" s="2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2"/>
      <c r="B567" s="2"/>
      <c r="C567" s="2"/>
      <c r="D567" s="2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2"/>
      <c r="B568" s="2"/>
      <c r="C568" s="2"/>
      <c r="D568" s="2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2"/>
      <c r="B569" s="2"/>
      <c r="C569" s="2"/>
      <c r="D569" s="2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2"/>
      <c r="B570" s="2"/>
      <c r="C570" s="2"/>
      <c r="D570" s="2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2"/>
      <c r="B571" s="2"/>
      <c r="C571" s="2"/>
      <c r="D571" s="2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2"/>
      <c r="B572" s="2"/>
      <c r="C572" s="2"/>
      <c r="D572" s="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2"/>
      <c r="B573" s="2"/>
      <c r="C573" s="2"/>
      <c r="D573" s="2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2"/>
      <c r="B574" s="2"/>
      <c r="C574" s="2"/>
      <c r="D574" s="2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2"/>
      <c r="B575" s="2"/>
      <c r="C575" s="2"/>
      <c r="D575" s="2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2"/>
      <c r="B576" s="2"/>
      <c r="C576" s="2"/>
      <c r="D576" s="2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2"/>
      <c r="B577" s="2"/>
      <c r="C577" s="2"/>
      <c r="D577" s="2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2"/>
      <c r="B578" s="2"/>
      <c r="C578" s="2"/>
      <c r="D578" s="2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2"/>
      <c r="B579" s="2"/>
      <c r="C579" s="2"/>
      <c r="D579" s="2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2"/>
      <c r="B580" s="2"/>
      <c r="C580" s="2"/>
      <c r="D580" s="2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2"/>
      <c r="B581" s="2"/>
      <c r="C581" s="2"/>
      <c r="D581" s="2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2"/>
      <c r="B582" s="2"/>
      <c r="C582" s="2"/>
      <c r="D582" s="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2"/>
      <c r="B583" s="2"/>
      <c r="C583" s="2"/>
      <c r="D583" s="2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2"/>
      <c r="B584" s="2"/>
      <c r="C584" s="2"/>
      <c r="D584" s="2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2"/>
      <c r="B585" s="2"/>
      <c r="C585" s="2"/>
      <c r="D585" s="2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2"/>
      <c r="B586" s="2"/>
      <c r="C586" s="2"/>
      <c r="D586" s="2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2"/>
      <c r="B587" s="2"/>
      <c r="C587" s="2"/>
      <c r="D587" s="2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2"/>
      <c r="B588" s="2"/>
      <c r="C588" s="2"/>
      <c r="D588" s="2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2"/>
      <c r="B589" s="2"/>
      <c r="C589" s="2"/>
      <c r="D589" s="2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2"/>
      <c r="B590" s="2"/>
      <c r="C590" s="2"/>
      <c r="D590" s="2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2"/>
      <c r="B591" s="2"/>
      <c r="C591" s="2"/>
      <c r="D591" s="2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2"/>
      <c r="B592" s="2"/>
      <c r="C592" s="2"/>
      <c r="D592" s="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2"/>
      <c r="B593" s="2"/>
      <c r="C593" s="2"/>
      <c r="D593" s="2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2"/>
      <c r="B594" s="2"/>
      <c r="C594" s="2"/>
      <c r="D594" s="2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2"/>
      <c r="B595" s="2"/>
      <c r="C595" s="2"/>
      <c r="D595" s="2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2"/>
      <c r="B596" s="2"/>
      <c r="C596" s="2"/>
      <c r="D596" s="2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2"/>
      <c r="B597" s="2"/>
      <c r="C597" s="2"/>
      <c r="D597" s="2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2"/>
      <c r="B598" s="2"/>
      <c r="C598" s="2"/>
      <c r="D598" s="2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2"/>
      <c r="B599" s="2"/>
      <c r="C599" s="2"/>
      <c r="D599" s="2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2"/>
      <c r="B600" s="2"/>
      <c r="C600" s="2"/>
      <c r="D600" s="2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2"/>
      <c r="B601" s="2"/>
      <c r="C601" s="2"/>
      <c r="D601" s="2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2"/>
      <c r="B602" s="2"/>
      <c r="C602" s="2"/>
      <c r="D602" s="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2"/>
      <c r="B603" s="2"/>
      <c r="C603" s="2"/>
      <c r="D603" s="2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2"/>
      <c r="B604" s="2"/>
      <c r="C604" s="2"/>
      <c r="D604" s="2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2"/>
      <c r="B605" s="2"/>
      <c r="C605" s="2"/>
      <c r="D605" s="2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2"/>
      <c r="B606" s="2"/>
      <c r="C606" s="2"/>
      <c r="D606" s="2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2"/>
      <c r="B607" s="2"/>
      <c r="C607" s="2"/>
      <c r="D607" s="2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2"/>
      <c r="B608" s="2"/>
      <c r="C608" s="2"/>
      <c r="D608" s="2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2"/>
      <c r="B609" s="2"/>
      <c r="C609" s="2"/>
      <c r="D609" s="2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2"/>
      <c r="B610" s="2"/>
      <c r="C610" s="2"/>
      <c r="D610" s="2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2"/>
      <c r="B611" s="2"/>
      <c r="C611" s="2"/>
      <c r="D611" s="2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2"/>
      <c r="B612" s="2"/>
      <c r="C612" s="2"/>
      <c r="D612" s="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2"/>
      <c r="B613" s="2"/>
      <c r="C613" s="2"/>
      <c r="D613" s="2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2"/>
      <c r="B614" s="2"/>
      <c r="C614" s="2"/>
      <c r="D614" s="2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2"/>
      <c r="B615" s="2"/>
      <c r="C615" s="2"/>
      <c r="D615" s="2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2"/>
      <c r="B616" s="2"/>
      <c r="C616" s="2"/>
      <c r="D616" s="2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2"/>
      <c r="B617" s="2"/>
      <c r="C617" s="2"/>
      <c r="D617" s="2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2"/>
      <c r="B618" s="2"/>
      <c r="C618" s="2"/>
      <c r="D618" s="2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2"/>
      <c r="B619" s="2"/>
      <c r="C619" s="2"/>
      <c r="D619" s="2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2"/>
      <c r="B620" s="2"/>
      <c r="C620" s="2"/>
      <c r="D620" s="2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2"/>
      <c r="B621" s="2"/>
      <c r="C621" s="2"/>
      <c r="D621" s="2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2"/>
      <c r="B622" s="2"/>
      <c r="C622" s="2"/>
      <c r="D622" s="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2"/>
      <c r="B623" s="2"/>
      <c r="C623" s="2"/>
      <c r="D623" s="2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2"/>
      <c r="B624" s="2"/>
      <c r="C624" s="2"/>
      <c r="D624" s="2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2"/>
      <c r="B625" s="2"/>
      <c r="C625" s="2"/>
      <c r="D625" s="2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2"/>
      <c r="B626" s="2"/>
      <c r="C626" s="2"/>
      <c r="D626" s="2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2"/>
      <c r="B627" s="2"/>
      <c r="C627" s="2"/>
      <c r="D627" s="2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2"/>
      <c r="B628" s="2"/>
      <c r="C628" s="2"/>
      <c r="D628" s="2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2"/>
      <c r="B629" s="2"/>
      <c r="C629" s="2"/>
      <c r="D629" s="2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2"/>
      <c r="B630" s="2"/>
      <c r="C630" s="2"/>
      <c r="D630" s="2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2"/>
      <c r="B631" s="2"/>
      <c r="C631" s="2"/>
      <c r="D631" s="2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2"/>
      <c r="B632" s="2"/>
      <c r="C632" s="2"/>
      <c r="D632" s="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2"/>
      <c r="B633" s="2"/>
      <c r="C633" s="2"/>
      <c r="D633" s="2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2"/>
      <c r="B634" s="2"/>
      <c r="C634" s="2"/>
      <c r="D634" s="2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2"/>
      <c r="B635" s="2"/>
      <c r="C635" s="2"/>
      <c r="D635" s="2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2"/>
      <c r="B636" s="2"/>
      <c r="C636" s="2"/>
      <c r="D636" s="2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2"/>
      <c r="B637" s="2"/>
      <c r="C637" s="2"/>
      <c r="D637" s="2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2"/>
      <c r="B638" s="2"/>
      <c r="C638" s="2"/>
      <c r="D638" s="2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2"/>
      <c r="B639" s="2"/>
      <c r="C639" s="2"/>
      <c r="D639" s="2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2"/>
      <c r="B640" s="2"/>
      <c r="C640" s="2"/>
      <c r="D640" s="2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2"/>
      <c r="B641" s="2"/>
      <c r="C641" s="2"/>
      <c r="D641" s="2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2"/>
      <c r="B642" s="2"/>
      <c r="C642" s="2"/>
      <c r="D642" s="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2"/>
      <c r="B643" s="2"/>
      <c r="C643" s="2"/>
      <c r="D643" s="2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2"/>
      <c r="B644" s="2"/>
      <c r="C644" s="2"/>
      <c r="D644" s="2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2"/>
      <c r="B645" s="2"/>
      <c r="C645" s="2"/>
      <c r="D645" s="2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2"/>
      <c r="B646" s="2"/>
      <c r="C646" s="2"/>
      <c r="D646" s="2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2"/>
      <c r="B647" s="2"/>
      <c r="C647" s="2"/>
      <c r="D647" s="2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2"/>
      <c r="B648" s="2"/>
      <c r="C648" s="2"/>
      <c r="D648" s="2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2"/>
      <c r="B649" s="2"/>
      <c r="C649" s="2"/>
      <c r="D649" s="2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2"/>
      <c r="B650" s="2"/>
      <c r="C650" s="2"/>
      <c r="D650" s="2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2"/>
      <c r="B651" s="2"/>
      <c r="C651" s="2"/>
      <c r="D651" s="2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2"/>
      <c r="B652" s="2"/>
      <c r="C652" s="2"/>
      <c r="D652" s="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2"/>
      <c r="B653" s="2"/>
      <c r="C653" s="2"/>
      <c r="D653" s="2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2"/>
      <c r="B654" s="2"/>
      <c r="C654" s="2"/>
      <c r="D654" s="2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2"/>
      <c r="B655" s="2"/>
      <c r="C655" s="2"/>
      <c r="D655" s="2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2"/>
      <c r="B656" s="2"/>
      <c r="C656" s="2"/>
      <c r="D656" s="2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2"/>
      <c r="B657" s="2"/>
      <c r="C657" s="2"/>
      <c r="D657" s="2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2"/>
      <c r="B658" s="2"/>
      <c r="C658" s="2"/>
      <c r="D658" s="2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2"/>
      <c r="B659" s="2"/>
      <c r="C659" s="2"/>
      <c r="D659" s="2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2"/>
      <c r="B660" s="2"/>
      <c r="C660" s="2"/>
      <c r="D660" s="2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2"/>
      <c r="B661" s="2"/>
      <c r="C661" s="2"/>
      <c r="D661" s="2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2"/>
      <c r="B662" s="2"/>
      <c r="C662" s="2"/>
      <c r="D662" s="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2"/>
      <c r="B663" s="2"/>
      <c r="C663" s="2"/>
      <c r="D663" s="2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2"/>
      <c r="B664" s="2"/>
      <c r="C664" s="2"/>
      <c r="D664" s="2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2"/>
      <c r="B665" s="2"/>
      <c r="C665" s="2"/>
      <c r="D665" s="2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2"/>
      <c r="B666" s="2"/>
      <c r="C666" s="2"/>
      <c r="D666" s="2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2"/>
      <c r="B667" s="2"/>
      <c r="C667" s="2"/>
      <c r="D667" s="2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2"/>
      <c r="B668" s="2"/>
      <c r="C668" s="2"/>
      <c r="D668" s="2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2"/>
      <c r="B669" s="2"/>
      <c r="C669" s="2"/>
      <c r="D669" s="2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2"/>
      <c r="B670" s="2"/>
      <c r="C670" s="2"/>
      <c r="D670" s="2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2"/>
      <c r="B671" s="2"/>
      <c r="C671" s="2"/>
      <c r="D671" s="2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2"/>
      <c r="B672" s="2"/>
      <c r="C672" s="2"/>
      <c r="D672" s="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2"/>
      <c r="B673" s="2"/>
      <c r="C673" s="2"/>
      <c r="D673" s="2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2"/>
      <c r="B674" s="2"/>
      <c r="C674" s="2"/>
      <c r="D674" s="2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2"/>
      <c r="B675" s="2"/>
      <c r="C675" s="2"/>
      <c r="D675" s="2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2"/>
      <c r="B676" s="2"/>
      <c r="C676" s="2"/>
      <c r="D676" s="2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2"/>
      <c r="B677" s="2"/>
      <c r="C677" s="2"/>
      <c r="D677" s="2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2"/>
      <c r="B678" s="2"/>
      <c r="C678" s="2"/>
      <c r="D678" s="2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2"/>
      <c r="B679" s="2"/>
      <c r="C679" s="2"/>
      <c r="D679" s="2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2"/>
      <c r="B680" s="2"/>
      <c r="C680" s="2"/>
      <c r="D680" s="2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2"/>
      <c r="B681" s="2"/>
      <c r="C681" s="2"/>
      <c r="D681" s="2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2"/>
      <c r="B682" s="2"/>
      <c r="C682" s="2"/>
      <c r="D682" s="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2"/>
      <c r="B683" s="2"/>
      <c r="C683" s="2"/>
      <c r="D683" s="2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2"/>
      <c r="B684" s="2"/>
      <c r="C684" s="2"/>
      <c r="D684" s="2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2"/>
      <c r="B685" s="2"/>
      <c r="C685" s="2"/>
      <c r="D685" s="2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2"/>
      <c r="B686" s="2"/>
      <c r="C686" s="2"/>
      <c r="D686" s="2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2"/>
      <c r="B687" s="2"/>
      <c r="C687" s="2"/>
      <c r="D687" s="2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2"/>
      <c r="B688" s="2"/>
      <c r="C688" s="2"/>
      <c r="D688" s="2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2"/>
      <c r="B689" s="2"/>
      <c r="C689" s="2"/>
      <c r="D689" s="2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2"/>
      <c r="B690" s="2"/>
      <c r="C690" s="2"/>
      <c r="D690" s="2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2"/>
      <c r="B691" s="2"/>
      <c r="C691" s="2"/>
      <c r="D691" s="2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2"/>
      <c r="B692" s="2"/>
      <c r="C692" s="2"/>
      <c r="D692" s="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2"/>
      <c r="B693" s="2"/>
      <c r="C693" s="2"/>
      <c r="D693" s="2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2"/>
      <c r="B694" s="2"/>
      <c r="C694" s="2"/>
      <c r="D694" s="2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2"/>
      <c r="B695" s="2"/>
      <c r="C695" s="2"/>
      <c r="D695" s="2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2"/>
      <c r="B696" s="2"/>
      <c r="C696" s="2"/>
      <c r="D696" s="2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2"/>
      <c r="B697" s="2"/>
      <c r="C697" s="2"/>
      <c r="D697" s="2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2"/>
      <c r="B698" s="2"/>
      <c r="C698" s="2"/>
      <c r="D698" s="2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2"/>
      <c r="B699" s="2"/>
      <c r="C699" s="2"/>
      <c r="D699" s="2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2"/>
      <c r="B700" s="2"/>
      <c r="C700" s="2"/>
      <c r="D700" s="2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2"/>
      <c r="B701" s="2"/>
      <c r="C701" s="2"/>
      <c r="D701" s="2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2"/>
      <c r="B702" s="2"/>
      <c r="C702" s="2"/>
      <c r="D702" s="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2"/>
      <c r="B703" s="2"/>
      <c r="C703" s="2"/>
      <c r="D703" s="2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2"/>
      <c r="B704" s="2"/>
      <c r="C704" s="2"/>
      <c r="D704" s="2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2"/>
      <c r="B705" s="2"/>
      <c r="C705" s="2"/>
      <c r="D705" s="2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2"/>
      <c r="B706" s="2"/>
      <c r="C706" s="2"/>
      <c r="D706" s="2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2"/>
      <c r="B707" s="2"/>
      <c r="C707" s="2"/>
      <c r="D707" s="2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2"/>
      <c r="B708" s="2"/>
      <c r="C708" s="2"/>
      <c r="D708" s="2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2"/>
      <c r="B709" s="2"/>
      <c r="C709" s="2"/>
      <c r="D709" s="2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2"/>
      <c r="B710" s="2"/>
      <c r="C710" s="2"/>
      <c r="D710" s="2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2"/>
      <c r="B711" s="2"/>
      <c r="C711" s="2"/>
      <c r="D711" s="2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2"/>
      <c r="B712" s="2"/>
      <c r="C712" s="2"/>
      <c r="D712" s="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2"/>
      <c r="B713" s="2"/>
      <c r="C713" s="2"/>
      <c r="D713" s="2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2"/>
      <c r="B714" s="2"/>
      <c r="C714" s="2"/>
      <c r="D714" s="2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2"/>
      <c r="B715" s="2"/>
      <c r="C715" s="2"/>
      <c r="D715" s="2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2"/>
      <c r="B716" s="2"/>
      <c r="C716" s="2"/>
      <c r="D716" s="2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2"/>
      <c r="B717" s="2"/>
      <c r="C717" s="2"/>
      <c r="D717" s="2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2"/>
      <c r="B718" s="2"/>
      <c r="C718" s="2"/>
      <c r="D718" s="2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2"/>
      <c r="B719" s="2"/>
      <c r="C719" s="2"/>
      <c r="D719" s="2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2"/>
      <c r="B720" s="2"/>
      <c r="C720" s="2"/>
      <c r="D720" s="2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2"/>
      <c r="B721" s="2"/>
      <c r="C721" s="2"/>
      <c r="D721" s="2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2"/>
      <c r="B722" s="2"/>
      <c r="C722" s="2"/>
      <c r="D722" s="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2"/>
      <c r="B723" s="2"/>
      <c r="C723" s="2"/>
      <c r="D723" s="2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2"/>
      <c r="B724" s="2"/>
      <c r="C724" s="2"/>
      <c r="D724" s="2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2"/>
      <c r="B725" s="2"/>
      <c r="C725" s="2"/>
      <c r="D725" s="2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2"/>
      <c r="B726" s="2"/>
      <c r="C726" s="2"/>
      <c r="D726" s="2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2"/>
      <c r="B727" s="2"/>
      <c r="C727" s="2"/>
      <c r="D727" s="2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2"/>
      <c r="B728" s="2"/>
      <c r="C728" s="2"/>
      <c r="D728" s="2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2"/>
      <c r="B729" s="2"/>
      <c r="C729" s="2"/>
      <c r="D729" s="2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2"/>
      <c r="B730" s="2"/>
      <c r="C730" s="2"/>
      <c r="D730" s="2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2"/>
      <c r="B731" s="2"/>
      <c r="C731" s="2"/>
      <c r="D731" s="2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2"/>
      <c r="B732" s="2"/>
      <c r="C732" s="2"/>
      <c r="D732" s="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2"/>
      <c r="B733" s="2"/>
      <c r="C733" s="2"/>
      <c r="D733" s="2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2"/>
      <c r="B734" s="2"/>
      <c r="C734" s="2"/>
      <c r="D734" s="2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2"/>
      <c r="B735" s="2"/>
      <c r="C735" s="2"/>
      <c r="D735" s="2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2"/>
      <c r="B736" s="2"/>
      <c r="C736" s="2"/>
      <c r="D736" s="2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2"/>
      <c r="B737" s="2"/>
      <c r="C737" s="2"/>
      <c r="D737" s="2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2"/>
      <c r="B738" s="2"/>
      <c r="C738" s="2"/>
      <c r="D738" s="2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2"/>
      <c r="B739" s="2"/>
      <c r="C739" s="2"/>
      <c r="D739" s="2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2"/>
      <c r="B740" s="2"/>
      <c r="C740" s="2"/>
      <c r="D740" s="2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2"/>
      <c r="B741" s="2"/>
      <c r="C741" s="2"/>
      <c r="D741" s="2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2"/>
      <c r="B742" s="2"/>
      <c r="C742" s="2"/>
      <c r="D742" s="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2"/>
      <c r="B743" s="2"/>
      <c r="C743" s="2"/>
      <c r="D743" s="2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2"/>
      <c r="B744" s="2"/>
      <c r="C744" s="2"/>
      <c r="D744" s="2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2"/>
      <c r="B745" s="2"/>
      <c r="C745" s="2"/>
      <c r="D745" s="2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2"/>
      <c r="B746" s="2"/>
      <c r="C746" s="2"/>
      <c r="D746" s="2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2"/>
      <c r="B747" s="2"/>
      <c r="C747" s="2"/>
      <c r="D747" s="2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2"/>
      <c r="B748" s="2"/>
      <c r="C748" s="2"/>
      <c r="D748" s="2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2"/>
      <c r="B749" s="2"/>
      <c r="C749" s="2"/>
      <c r="D749" s="2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2"/>
      <c r="B750" s="2"/>
      <c r="C750" s="2"/>
      <c r="D750" s="2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2"/>
      <c r="B751" s="2"/>
      <c r="C751" s="2"/>
      <c r="D751" s="2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2"/>
      <c r="B752" s="2"/>
      <c r="C752" s="2"/>
      <c r="D752" s="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2"/>
      <c r="B753" s="2"/>
      <c r="C753" s="2"/>
      <c r="D753" s="2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2"/>
      <c r="B754" s="2"/>
      <c r="C754" s="2"/>
      <c r="D754" s="2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2"/>
      <c r="B755" s="2"/>
      <c r="C755" s="2"/>
      <c r="D755" s="2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2"/>
      <c r="B756" s="2"/>
      <c r="C756" s="2"/>
      <c r="D756" s="2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2"/>
      <c r="B757" s="2"/>
      <c r="C757" s="2"/>
      <c r="D757" s="2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2"/>
      <c r="B758" s="2"/>
      <c r="C758" s="2"/>
      <c r="D758" s="2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2"/>
      <c r="B759" s="2"/>
      <c r="C759" s="2"/>
      <c r="D759" s="2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2"/>
      <c r="B760" s="2"/>
      <c r="C760" s="2"/>
      <c r="D760" s="2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2"/>
      <c r="B761" s="2"/>
      <c r="C761" s="2"/>
      <c r="D761" s="2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2"/>
      <c r="B762" s="2"/>
      <c r="C762" s="2"/>
      <c r="D762" s="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2"/>
      <c r="B763" s="2"/>
      <c r="C763" s="2"/>
      <c r="D763" s="2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2"/>
      <c r="B764" s="2"/>
      <c r="C764" s="2"/>
      <c r="D764" s="2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2"/>
      <c r="B765" s="2"/>
      <c r="C765" s="2"/>
      <c r="D765" s="2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2"/>
      <c r="B766" s="2"/>
      <c r="C766" s="2"/>
      <c r="D766" s="2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2"/>
      <c r="B767" s="2"/>
      <c r="C767" s="2"/>
      <c r="D767" s="2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2"/>
      <c r="B768" s="2"/>
      <c r="C768" s="2"/>
      <c r="D768" s="2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2"/>
      <c r="B769" s="2"/>
      <c r="C769" s="2"/>
      <c r="D769" s="2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2"/>
      <c r="B770" s="2"/>
      <c r="C770" s="2"/>
      <c r="D770" s="2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2"/>
      <c r="B771" s="2"/>
      <c r="C771" s="2"/>
      <c r="D771" s="2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2"/>
      <c r="B772" s="2"/>
      <c r="C772" s="2"/>
      <c r="D772" s="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2"/>
      <c r="B773" s="2"/>
      <c r="C773" s="2"/>
      <c r="D773" s="2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2"/>
      <c r="B774" s="2"/>
      <c r="C774" s="2"/>
      <c r="D774" s="2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2"/>
      <c r="B775" s="2"/>
      <c r="C775" s="2"/>
      <c r="D775" s="2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2"/>
      <c r="B776" s="2"/>
      <c r="C776" s="2"/>
      <c r="D776" s="2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2"/>
      <c r="B777" s="2"/>
      <c r="C777" s="2"/>
      <c r="D777" s="2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2"/>
      <c r="B778" s="2"/>
      <c r="C778" s="2"/>
      <c r="D778" s="2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2"/>
      <c r="B779" s="2"/>
      <c r="C779" s="2"/>
      <c r="D779" s="2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2"/>
      <c r="B780" s="2"/>
      <c r="C780" s="2"/>
      <c r="D780" s="2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2"/>
      <c r="B781" s="2"/>
      <c r="C781" s="2"/>
      <c r="D781" s="2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2"/>
      <c r="B782" s="2"/>
      <c r="C782" s="2"/>
      <c r="D782" s="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2"/>
      <c r="B783" s="2"/>
      <c r="C783" s="2"/>
      <c r="D783" s="2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2"/>
      <c r="B784" s="2"/>
      <c r="C784" s="2"/>
      <c r="D784" s="2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2"/>
      <c r="B785" s="2"/>
      <c r="C785" s="2"/>
      <c r="D785" s="2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2"/>
      <c r="B786" s="2"/>
      <c r="C786" s="2"/>
      <c r="D786" s="2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2"/>
      <c r="B787" s="2"/>
      <c r="C787" s="2"/>
      <c r="D787" s="2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2"/>
      <c r="B788" s="2"/>
      <c r="C788" s="2"/>
      <c r="D788" s="2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2"/>
      <c r="B789" s="2"/>
      <c r="C789" s="2"/>
      <c r="D789" s="2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2"/>
      <c r="B790" s="2"/>
      <c r="C790" s="2"/>
      <c r="D790" s="2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2"/>
      <c r="B791" s="2"/>
      <c r="C791" s="2"/>
      <c r="D791" s="2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2"/>
      <c r="B792" s="2"/>
      <c r="C792" s="2"/>
      <c r="D792" s="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2"/>
      <c r="B793" s="2"/>
      <c r="C793" s="2"/>
      <c r="D793" s="2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2"/>
      <c r="B794" s="2"/>
      <c r="C794" s="2"/>
      <c r="D794" s="2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2"/>
      <c r="B795" s="2"/>
      <c r="C795" s="2"/>
      <c r="D795" s="2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2"/>
      <c r="B796" s="2"/>
      <c r="C796" s="2"/>
      <c r="D796" s="2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2"/>
      <c r="B797" s="2"/>
      <c r="C797" s="2"/>
      <c r="D797" s="2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2"/>
      <c r="B798" s="2"/>
      <c r="C798" s="2"/>
      <c r="D798" s="2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2"/>
      <c r="B799" s="2"/>
      <c r="C799" s="2"/>
      <c r="D799" s="2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2"/>
      <c r="B800" s="2"/>
      <c r="C800" s="2"/>
      <c r="D800" s="2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2"/>
      <c r="B801" s="2"/>
      <c r="C801" s="2"/>
      <c r="D801" s="2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2"/>
      <c r="B802" s="2"/>
      <c r="C802" s="2"/>
      <c r="D802" s="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2"/>
      <c r="B803" s="2"/>
      <c r="C803" s="2"/>
      <c r="D803" s="2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2"/>
      <c r="B804" s="2"/>
      <c r="C804" s="2"/>
      <c r="D804" s="2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2"/>
      <c r="B805" s="2"/>
      <c r="C805" s="2"/>
      <c r="D805" s="2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2"/>
      <c r="B806" s="2"/>
      <c r="C806" s="2"/>
      <c r="D806" s="2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2"/>
      <c r="B807" s="2"/>
      <c r="C807" s="2"/>
      <c r="D807" s="2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2"/>
      <c r="B808" s="2"/>
      <c r="C808" s="2"/>
      <c r="D808" s="2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2"/>
      <c r="B809" s="2"/>
      <c r="C809" s="2"/>
      <c r="D809" s="2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2"/>
      <c r="B810" s="2"/>
      <c r="C810" s="2"/>
      <c r="D810" s="2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2"/>
      <c r="B811" s="2"/>
      <c r="C811" s="2"/>
      <c r="D811" s="2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2"/>
      <c r="B812" s="2"/>
      <c r="C812" s="2"/>
      <c r="D812" s="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2"/>
      <c r="B813" s="2"/>
      <c r="C813" s="2"/>
      <c r="D813" s="2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2"/>
      <c r="B814" s="2"/>
      <c r="C814" s="2"/>
      <c r="D814" s="2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2"/>
      <c r="B815" s="2"/>
      <c r="C815" s="2"/>
      <c r="D815" s="2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2"/>
      <c r="B816" s="2"/>
      <c r="C816" s="2"/>
      <c r="D816" s="2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2"/>
      <c r="B817" s="2"/>
      <c r="C817" s="2"/>
      <c r="D817" s="2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2"/>
      <c r="B818" s="2"/>
      <c r="C818" s="2"/>
      <c r="D818" s="2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2"/>
      <c r="B819" s="2"/>
      <c r="C819" s="2"/>
      <c r="D819" s="2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2"/>
      <c r="B820" s="2"/>
      <c r="C820" s="2"/>
      <c r="D820" s="2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2"/>
      <c r="B821" s="2"/>
      <c r="C821" s="2"/>
      <c r="D821" s="2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2"/>
      <c r="B822" s="2"/>
      <c r="C822" s="2"/>
      <c r="D822" s="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2"/>
      <c r="B823" s="2"/>
      <c r="C823" s="2"/>
      <c r="D823" s="2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2"/>
      <c r="B824" s="2"/>
      <c r="C824" s="2"/>
      <c r="D824" s="2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2"/>
      <c r="B825" s="2"/>
      <c r="C825" s="2"/>
      <c r="D825" s="2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2"/>
      <c r="B826" s="2"/>
      <c r="C826" s="2"/>
      <c r="D826" s="2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2"/>
      <c r="B827" s="2"/>
      <c r="C827" s="2"/>
      <c r="D827" s="2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2"/>
      <c r="B828" s="2"/>
      <c r="C828" s="2"/>
      <c r="D828" s="2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2"/>
      <c r="B829" s="2"/>
      <c r="C829" s="2"/>
      <c r="D829" s="2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2"/>
      <c r="B830" s="2"/>
      <c r="C830" s="2"/>
      <c r="D830" s="2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2"/>
      <c r="B831" s="2"/>
      <c r="C831" s="2"/>
      <c r="D831" s="2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2"/>
      <c r="B832" s="2"/>
      <c r="C832" s="2"/>
      <c r="D832" s="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2"/>
      <c r="B833" s="2"/>
      <c r="C833" s="2"/>
      <c r="D833" s="2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2"/>
      <c r="B834" s="2"/>
      <c r="C834" s="2"/>
      <c r="D834" s="2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2"/>
      <c r="B835" s="2"/>
      <c r="C835" s="2"/>
      <c r="D835" s="2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2"/>
      <c r="B836" s="2"/>
      <c r="C836" s="2"/>
      <c r="D836" s="2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2"/>
      <c r="B837" s="2"/>
      <c r="C837" s="2"/>
      <c r="D837" s="2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2"/>
      <c r="B838" s="2"/>
      <c r="C838" s="2"/>
      <c r="D838" s="2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2"/>
      <c r="B839" s="2"/>
      <c r="C839" s="2"/>
      <c r="D839" s="2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2"/>
      <c r="B840" s="2"/>
      <c r="C840" s="2"/>
      <c r="D840" s="2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2"/>
      <c r="B841" s="2"/>
      <c r="C841" s="2"/>
      <c r="D841" s="2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2"/>
      <c r="B842" s="2"/>
      <c r="C842" s="2"/>
      <c r="D842" s="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2"/>
      <c r="B843" s="2"/>
      <c r="C843" s="2"/>
      <c r="D843" s="2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2"/>
      <c r="B844" s="2"/>
      <c r="C844" s="2"/>
      <c r="D844" s="2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2"/>
      <c r="B845" s="2"/>
      <c r="C845" s="2"/>
      <c r="D845" s="2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2"/>
      <c r="B846" s="2"/>
      <c r="C846" s="2"/>
      <c r="D846" s="2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2"/>
      <c r="B847" s="2"/>
      <c r="C847" s="2"/>
      <c r="D847" s="2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2"/>
      <c r="B848" s="2"/>
      <c r="C848" s="2"/>
      <c r="D848" s="2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2"/>
      <c r="B849" s="2"/>
      <c r="C849" s="2"/>
      <c r="D849" s="2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2"/>
      <c r="B850" s="2"/>
      <c r="C850" s="2"/>
      <c r="D850" s="2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2"/>
      <c r="B851" s="2"/>
      <c r="C851" s="2"/>
      <c r="D851" s="2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2"/>
      <c r="B852" s="2"/>
      <c r="C852" s="2"/>
      <c r="D852" s="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2"/>
      <c r="B853" s="2"/>
      <c r="C853" s="2"/>
      <c r="D853" s="2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2"/>
      <c r="B854" s="2"/>
      <c r="C854" s="2"/>
      <c r="D854" s="2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2"/>
      <c r="B855" s="2"/>
      <c r="C855" s="2"/>
      <c r="D855" s="2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2"/>
      <c r="B856" s="2"/>
      <c r="C856" s="2"/>
      <c r="D856" s="2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2"/>
      <c r="B857" s="2"/>
      <c r="C857" s="2"/>
      <c r="D857" s="2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2"/>
      <c r="B858" s="2"/>
      <c r="C858" s="2"/>
      <c r="D858" s="2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2"/>
      <c r="B859" s="2"/>
      <c r="C859" s="2"/>
      <c r="D859" s="2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2"/>
      <c r="B860" s="2"/>
      <c r="C860" s="2"/>
      <c r="D860" s="2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2"/>
      <c r="B861" s="2"/>
      <c r="C861" s="2"/>
      <c r="D861" s="2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2"/>
      <c r="B862" s="2"/>
      <c r="C862" s="2"/>
      <c r="D862" s="2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2"/>
      <c r="B863" s="2"/>
      <c r="C863" s="2"/>
      <c r="D863" s="2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2"/>
      <c r="B864" s="2"/>
      <c r="C864" s="2"/>
      <c r="D864" s="2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2"/>
      <c r="B865" s="2"/>
      <c r="C865" s="2"/>
      <c r="D865" s="2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2"/>
      <c r="B866" s="2"/>
      <c r="C866" s="2"/>
      <c r="D866" s="2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2"/>
      <c r="B867" s="2"/>
      <c r="C867" s="2"/>
      <c r="D867" s="2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2"/>
      <c r="B868" s="2"/>
      <c r="C868" s="2"/>
      <c r="D868" s="2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2"/>
      <c r="B869" s="2"/>
      <c r="C869" s="2"/>
      <c r="D869" s="2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2"/>
      <c r="B870" s="2"/>
      <c r="C870" s="2"/>
      <c r="D870" s="2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2"/>
      <c r="B871" s="2"/>
      <c r="C871" s="2"/>
      <c r="D871" s="2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2"/>
      <c r="B872" s="2"/>
      <c r="C872" s="2"/>
      <c r="D872" s="2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2"/>
      <c r="B873" s="2"/>
      <c r="C873" s="2"/>
      <c r="D873" s="2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2"/>
      <c r="B874" s="2"/>
      <c r="C874" s="2"/>
      <c r="D874" s="2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2"/>
      <c r="B875" s="2"/>
      <c r="C875" s="2"/>
      <c r="D875" s="2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2"/>
      <c r="B876" s="2"/>
      <c r="C876" s="2"/>
      <c r="D876" s="2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2"/>
      <c r="B877" s="2"/>
      <c r="C877" s="2"/>
      <c r="D877" s="2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2"/>
      <c r="B878" s="2"/>
      <c r="C878" s="2"/>
      <c r="D878" s="2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2"/>
      <c r="B879" s="2"/>
      <c r="C879" s="2"/>
      <c r="D879" s="2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2"/>
      <c r="B880" s="2"/>
      <c r="C880" s="2"/>
      <c r="D880" s="2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2"/>
      <c r="B881" s="2"/>
      <c r="C881" s="2"/>
      <c r="D881" s="2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2"/>
      <c r="B882" s="2"/>
      <c r="C882" s="2"/>
      <c r="D882" s="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2"/>
      <c r="B883" s="2"/>
      <c r="C883" s="2"/>
      <c r="D883" s="2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2"/>
      <c r="B884" s="2"/>
      <c r="C884" s="2"/>
      <c r="D884" s="2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2"/>
      <c r="B885" s="2"/>
      <c r="C885" s="2"/>
      <c r="D885" s="2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2"/>
      <c r="B886" s="2"/>
      <c r="C886" s="2"/>
      <c r="D886" s="2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2"/>
      <c r="B887" s="2"/>
      <c r="C887" s="2"/>
      <c r="D887" s="2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2"/>
      <c r="B888" s="2"/>
      <c r="C888" s="2"/>
      <c r="D888" s="2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2"/>
      <c r="B889" s="2"/>
      <c r="C889" s="2"/>
      <c r="D889" s="2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2"/>
      <c r="B890" s="2"/>
      <c r="C890" s="2"/>
      <c r="D890" s="2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2"/>
      <c r="B891" s="2"/>
      <c r="C891" s="2"/>
      <c r="D891" s="2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2"/>
      <c r="B892" s="2"/>
      <c r="C892" s="2"/>
      <c r="D892" s="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2"/>
      <c r="B893" s="2"/>
      <c r="C893" s="2"/>
      <c r="D893" s="2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2"/>
      <c r="B894" s="2"/>
      <c r="C894" s="2"/>
      <c r="D894" s="2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2"/>
      <c r="B895" s="2"/>
      <c r="C895" s="2"/>
      <c r="D895" s="2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2"/>
      <c r="B896" s="2"/>
      <c r="C896" s="2"/>
      <c r="D896" s="2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2"/>
      <c r="B897" s="2"/>
      <c r="C897" s="2"/>
      <c r="D897" s="2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2"/>
      <c r="B898" s="2"/>
      <c r="C898" s="2"/>
      <c r="D898" s="2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2"/>
      <c r="B899" s="2"/>
      <c r="C899" s="2"/>
      <c r="D899" s="2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2"/>
      <c r="B900" s="2"/>
      <c r="C900" s="2"/>
      <c r="D900" s="2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2"/>
      <c r="B901" s="2"/>
      <c r="C901" s="2"/>
      <c r="D901" s="2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2"/>
      <c r="B902" s="2"/>
      <c r="C902" s="2"/>
      <c r="D902" s="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2"/>
      <c r="B903" s="2"/>
      <c r="C903" s="2"/>
      <c r="D903" s="2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2"/>
      <c r="B904" s="2"/>
      <c r="C904" s="2"/>
      <c r="D904" s="2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2"/>
      <c r="B905" s="2"/>
      <c r="C905" s="2"/>
      <c r="D905" s="2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2"/>
      <c r="B906" s="2"/>
      <c r="C906" s="2"/>
      <c r="D906" s="2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2"/>
      <c r="B907" s="2"/>
      <c r="C907" s="2"/>
      <c r="D907" s="2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2"/>
      <c r="B908" s="2"/>
      <c r="C908" s="2"/>
      <c r="D908" s="2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2"/>
      <c r="B909" s="2"/>
      <c r="C909" s="2"/>
      <c r="D909" s="2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2"/>
      <c r="B910" s="2"/>
      <c r="C910" s="2"/>
      <c r="D910" s="2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2"/>
      <c r="B911" s="2"/>
      <c r="C911" s="2"/>
      <c r="D911" s="2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2"/>
      <c r="B912" s="2"/>
      <c r="C912" s="2"/>
      <c r="D912" s="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2"/>
      <c r="B913" s="2"/>
      <c r="C913" s="2"/>
      <c r="D913" s="2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2"/>
      <c r="B914" s="2"/>
      <c r="C914" s="2"/>
      <c r="D914" s="2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2"/>
      <c r="B915" s="2"/>
      <c r="C915" s="2"/>
      <c r="D915" s="2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2"/>
      <c r="B916" s="2"/>
      <c r="C916" s="2"/>
      <c r="D916" s="2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2"/>
      <c r="B917" s="2"/>
      <c r="C917" s="2"/>
      <c r="D917" s="2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2"/>
      <c r="B918" s="2"/>
      <c r="C918" s="2"/>
      <c r="D918" s="2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2"/>
      <c r="B919" s="2"/>
      <c r="C919" s="2"/>
      <c r="D919" s="2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2"/>
      <c r="B920" s="2"/>
      <c r="C920" s="2"/>
      <c r="D920" s="2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2"/>
      <c r="B921" s="2"/>
      <c r="C921" s="2"/>
      <c r="D921" s="2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2"/>
      <c r="B922" s="2"/>
      <c r="C922" s="2"/>
      <c r="D922" s="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2"/>
      <c r="B923" s="2"/>
      <c r="C923" s="2"/>
      <c r="D923" s="2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2"/>
      <c r="B924" s="2"/>
      <c r="C924" s="2"/>
      <c r="D924" s="2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2"/>
      <c r="B925" s="2"/>
      <c r="C925" s="2"/>
      <c r="D925" s="2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2"/>
      <c r="B926" s="2"/>
      <c r="C926" s="2"/>
      <c r="D926" s="2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2"/>
      <c r="B927" s="2"/>
      <c r="C927" s="2"/>
      <c r="D927" s="2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2"/>
      <c r="B928" s="2"/>
      <c r="C928" s="2"/>
      <c r="D928" s="2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2"/>
      <c r="B929" s="2"/>
      <c r="C929" s="2"/>
      <c r="D929" s="2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2"/>
      <c r="B930" s="2"/>
      <c r="C930" s="2"/>
      <c r="D930" s="2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2"/>
      <c r="B931" s="2"/>
      <c r="C931" s="2"/>
      <c r="D931" s="2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2"/>
      <c r="B932" s="2"/>
      <c r="C932" s="2"/>
      <c r="D932" s="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2"/>
      <c r="B933" s="2"/>
      <c r="C933" s="2"/>
      <c r="D933" s="2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2"/>
      <c r="B934" s="2"/>
      <c r="C934" s="2"/>
      <c r="D934" s="2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2"/>
      <c r="B935" s="2"/>
      <c r="C935" s="2"/>
      <c r="D935" s="2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2"/>
      <c r="B936" s="2"/>
      <c r="C936" s="2"/>
      <c r="D936" s="2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2"/>
      <c r="B937" s="2"/>
      <c r="C937" s="2"/>
      <c r="D937" s="2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2"/>
      <c r="B938" s="2"/>
      <c r="C938" s="2"/>
      <c r="D938" s="2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2"/>
      <c r="B939" s="2"/>
      <c r="C939" s="2"/>
      <c r="D939" s="2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2"/>
      <c r="B940" s="2"/>
      <c r="C940" s="2"/>
      <c r="D940" s="2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2"/>
      <c r="B941" s="2"/>
      <c r="C941" s="2"/>
      <c r="D941" s="2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2"/>
      <c r="B942" s="2"/>
      <c r="C942" s="2"/>
      <c r="D942" s="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2"/>
      <c r="B943" s="2"/>
      <c r="C943" s="2"/>
      <c r="D943" s="2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2"/>
      <c r="B944" s="2"/>
      <c r="C944" s="2"/>
      <c r="D944" s="2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2"/>
      <c r="B945" s="2"/>
      <c r="C945" s="2"/>
      <c r="D945" s="2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2"/>
      <c r="B946" s="2"/>
      <c r="C946" s="2"/>
      <c r="D946" s="2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2"/>
      <c r="B947" s="2"/>
      <c r="C947" s="2"/>
      <c r="D947" s="2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2"/>
      <c r="B948" s="2"/>
      <c r="C948" s="2"/>
      <c r="D948" s="2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2"/>
      <c r="B949" s="2"/>
      <c r="C949" s="2"/>
      <c r="D949" s="2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2"/>
      <c r="B950" s="2"/>
      <c r="C950" s="2"/>
      <c r="D950" s="2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2"/>
      <c r="B951" s="2"/>
      <c r="C951" s="2"/>
      <c r="D951" s="2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2"/>
      <c r="B952" s="2"/>
      <c r="C952" s="2"/>
      <c r="D952" s="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2"/>
      <c r="B953" s="2"/>
      <c r="C953" s="2"/>
      <c r="D953" s="2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2"/>
      <c r="B954" s="2"/>
      <c r="C954" s="2"/>
      <c r="D954" s="2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2"/>
      <c r="B955" s="2"/>
      <c r="C955" s="2"/>
      <c r="D955" s="2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2"/>
      <c r="B956" s="2"/>
      <c r="C956" s="2"/>
      <c r="D956" s="2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2"/>
      <c r="B957" s="2"/>
      <c r="C957" s="2"/>
      <c r="D957" s="2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2"/>
      <c r="B958" s="2"/>
      <c r="C958" s="2"/>
      <c r="D958" s="2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2"/>
      <c r="B959" s="2"/>
      <c r="C959" s="2"/>
      <c r="D959" s="2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2"/>
      <c r="B960" s="2"/>
      <c r="C960" s="2"/>
      <c r="D960" s="2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2"/>
      <c r="B961" s="2"/>
      <c r="C961" s="2"/>
      <c r="D961" s="2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2"/>
      <c r="B962" s="2"/>
      <c r="C962" s="2"/>
      <c r="D962" s="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2"/>
      <c r="B963" s="2"/>
      <c r="C963" s="2"/>
      <c r="D963" s="2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2"/>
      <c r="B964" s="2"/>
      <c r="C964" s="2"/>
      <c r="D964" s="2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2"/>
      <c r="B965" s="2"/>
      <c r="C965" s="2"/>
      <c r="D965" s="2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2"/>
      <c r="B966" s="2"/>
      <c r="C966" s="2"/>
      <c r="D966" s="2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2"/>
      <c r="B967" s="2"/>
      <c r="C967" s="2"/>
      <c r="D967" s="2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2"/>
      <c r="B968" s="2"/>
      <c r="C968" s="2"/>
      <c r="D968" s="2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2"/>
      <c r="B969" s="2"/>
      <c r="C969" s="2"/>
      <c r="D969" s="2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2"/>
      <c r="B970" s="2"/>
      <c r="C970" s="2"/>
      <c r="D970" s="2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2"/>
      <c r="B971" s="2"/>
      <c r="C971" s="2"/>
      <c r="D971" s="2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2"/>
      <c r="B972" s="2"/>
      <c r="C972" s="2"/>
      <c r="D972" s="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2"/>
      <c r="B973" s="2"/>
      <c r="C973" s="2"/>
      <c r="D973" s="2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2"/>
      <c r="B974" s="2"/>
      <c r="C974" s="2"/>
      <c r="D974" s="2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2"/>
      <c r="B975" s="2"/>
      <c r="C975" s="2"/>
      <c r="D975" s="2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2"/>
      <c r="B976" s="2"/>
      <c r="C976" s="2"/>
      <c r="D976" s="2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2"/>
      <c r="B977" s="2"/>
      <c r="C977" s="2"/>
      <c r="D977" s="2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2"/>
      <c r="B978" s="2"/>
      <c r="C978" s="2"/>
      <c r="D978" s="2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2"/>
      <c r="B979" s="2"/>
      <c r="C979" s="2"/>
      <c r="D979" s="2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2"/>
      <c r="B980" s="2"/>
      <c r="C980" s="2"/>
      <c r="D980" s="2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2"/>
      <c r="B981" s="2"/>
      <c r="C981" s="2"/>
      <c r="D981" s="2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2"/>
      <c r="B982" s="2"/>
      <c r="C982" s="2"/>
      <c r="D982" s="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2"/>
      <c r="B983" s="2"/>
      <c r="C983" s="2"/>
      <c r="D983" s="2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2"/>
      <c r="B984" s="2"/>
      <c r="C984" s="2"/>
      <c r="D984" s="2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2"/>
      <c r="B985" s="2"/>
      <c r="C985" s="2"/>
      <c r="D985" s="2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2"/>
      <c r="B986" s="2"/>
      <c r="C986" s="2"/>
      <c r="D986" s="2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2"/>
      <c r="B987" s="2"/>
      <c r="C987" s="2"/>
      <c r="D987" s="2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2"/>
      <c r="B988" s="2"/>
      <c r="C988" s="2"/>
      <c r="D988" s="2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2"/>
      <c r="B989" s="2"/>
      <c r="C989" s="2"/>
      <c r="D989" s="2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2"/>
      <c r="B990" s="2"/>
      <c r="C990" s="2"/>
      <c r="D990" s="2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2"/>
      <c r="B991" s="2"/>
      <c r="C991" s="2"/>
      <c r="D991" s="2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2"/>
      <c r="B992" s="2"/>
      <c r="C992" s="2"/>
      <c r="D992" s="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2"/>
      <c r="B993" s="2"/>
      <c r="C993" s="2"/>
      <c r="D993" s="2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2"/>
      <c r="B994" s="2"/>
      <c r="C994" s="2"/>
      <c r="D994" s="2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2"/>
      <c r="B995" s="2"/>
      <c r="C995" s="2"/>
      <c r="D995" s="2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2"/>
      <c r="B996" s="2"/>
      <c r="C996" s="2"/>
      <c r="D996" s="2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2"/>
      <c r="B997" s="2"/>
      <c r="C997" s="2"/>
      <c r="D997" s="2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2"/>
      <c r="B998" s="2"/>
      <c r="C998" s="2"/>
      <c r="D998" s="2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2"/>
      <c r="B999" s="2"/>
      <c r="C999" s="2"/>
      <c r="D999" s="2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2"/>
      <c r="B1000" s="2"/>
      <c r="C1000" s="2"/>
      <c r="D1000" s="2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25">
      <c r="A1001" s="2"/>
      <c r="B1001" s="2"/>
      <c r="C1001" s="2"/>
      <c r="D1001" s="2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25">
      <c r="A1002" s="2"/>
      <c r="B1002" s="2"/>
      <c r="C1002" s="2"/>
      <c r="D1002" s="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25">
      <c r="A1003" s="2"/>
      <c r="B1003" s="2"/>
      <c r="C1003" s="2"/>
      <c r="D1003" s="2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 x14ac:dyDescent="0.25">
      <c r="A1004" s="2"/>
      <c r="B1004" s="2"/>
      <c r="C1004" s="2"/>
      <c r="D1004" s="2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 x14ac:dyDescent="0.25">
      <c r="A1005" s="2"/>
      <c r="B1005" s="2"/>
      <c r="C1005" s="2"/>
      <c r="D1005" s="2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 x14ac:dyDescent="0.25">
      <c r="A1006" s="2"/>
      <c r="B1006" s="2"/>
      <c r="C1006" s="2"/>
      <c r="D1006" s="2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 x14ac:dyDescent="0.25">
      <c r="A1007" s="2"/>
      <c r="B1007" s="2"/>
      <c r="C1007" s="2"/>
      <c r="D1007" s="2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 x14ac:dyDescent="0.25">
      <c r="A1008" s="2"/>
      <c r="B1008" s="2"/>
      <c r="C1008" s="2"/>
      <c r="D1008" s="2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 x14ac:dyDescent="0.25">
      <c r="A1009" s="2"/>
      <c r="B1009" s="2"/>
      <c r="C1009" s="2"/>
      <c r="D1009" s="2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</sheetData>
  <sheetProtection algorithmName="SHA-512" hashValue="vz4xoIoi7jTEinLZB1uDZIe7dDj5w42Ac/rpWfpOAk9jMhaFR3FftxDWtCFhFwpNsiLjhjvRygIhyjdShZ3gIw==" saltValue="GIYRg8pIquzO0mwE1lXkfg==" spinCount="100000" sheet="1" objects="1" scenarios="1"/>
  <pageMargins left="0.7" right="0.7" top="0.75" bottom="0.75" header="0" footer="0"/>
  <pageSetup scale="62" orientation="landscape" horizontalDpi="300" verticalDpi="300" r:id="rId1"/>
  <headerFooter>
    <oddHeader>&amp;LJanáčkova akademie múzických umění v Brně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Videotechnika</vt:lpstr>
      <vt:lpstr>část 2 - Projekční technika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Miroslav Šlégl</cp:lastModifiedBy>
  <cp:revision>4</cp:revision>
  <cp:lastPrinted>2022-06-28T09:17:23Z</cp:lastPrinted>
  <dcterms:created xsi:type="dcterms:W3CDTF">2015-04-02T07:33:13Z</dcterms:created>
  <dcterms:modified xsi:type="dcterms:W3CDTF">2022-06-30T08:24:30Z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