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59" documentId="13_ncr:1_{885C28C2-F2E2-4405-8CA1-5998D9F342B7}" xr6:coauthVersionLast="47" xr6:coauthVersionMax="47" xr10:uidLastSave="{C665AC67-007D-4DCA-B6CA-E7351787B134}"/>
  <bookViews>
    <workbookView xWindow="-120" yWindow="-120" windowWidth="29040" windowHeight="15840" xr2:uid="{00000000-000D-0000-FFFF-FFFF00000000}"/>
  </bookViews>
  <sheets>
    <sheet name="Výkaz Výměr" sheetId="2" r:id="rId1"/>
  </sheets>
  <definedNames>
    <definedName name="body_lua_rozpocty_hlavicka">'Výkaz Výměr'!#REF!</definedName>
    <definedName name="body_lua_rozpocty_hlavicka.Poznamka2">'Výkaz Výměr'!#REF!</definedName>
    <definedName name="body_lua_rozpocty_paticka">'Výkaz Výměr'!#REF!</definedName>
    <definedName name="body_lua_rozpocty_rkap">'Výkaz Výměr'!#REF!</definedName>
    <definedName name="body_lua_rozpocty_rkap.Poznamka">'Výkaz Výměr'!#REF!</definedName>
    <definedName name="body_lua_rozpocty_rpolozky">'Výkaz Výměr'!#REF!</definedName>
    <definedName name="body_lua_rozpocty_rpolozky_slave">'Výkaz Výměr'!#REF!</definedName>
    <definedName name="body_lua_rozpocty_slevicka">'Výkaz Výměr'!#REF!</definedName>
    <definedName name="_xlnm.Print_Area" localSheetId="0">'Výkaz Výměr'!$B$1:$I$47</definedName>
    <definedName name="sum_lua_rozpocty_rpolozky">'Výkaz Výměr'!#REF!</definedName>
    <definedName name="top_lua_rozpocty_rpolozky">'Výkaz Výměr'!#REF!</definedName>
    <definedName name="top_lua_rozpocty_slevicka">'Výkaz Výměr'!#REF!</definedName>
    <definedName name="top_rozpocty_rkap">'Výkaz Výměr'!#REF!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2" l="1"/>
  <c r="G30" i="2"/>
  <c r="I29" i="2"/>
  <c r="G29" i="2"/>
  <c r="I28" i="2"/>
  <c r="G28" i="2"/>
  <c r="I27" i="2"/>
  <c r="G27" i="2"/>
  <c r="I26" i="2"/>
  <c r="G26" i="2"/>
  <c r="I25" i="2"/>
  <c r="G25" i="2"/>
  <c r="I36" i="2" l="1"/>
  <c r="G35" i="2"/>
  <c r="I14" i="2"/>
  <c r="G14" i="2"/>
  <c r="I13" i="2"/>
  <c r="G13" i="2"/>
  <c r="I42" i="2" l="1"/>
  <c r="G42" i="2"/>
  <c r="I41" i="2"/>
  <c r="I45" i="2" s="1"/>
  <c r="G41" i="2"/>
  <c r="G44" i="2" s="1"/>
  <c r="I40" i="2"/>
  <c r="G40" i="2"/>
  <c r="I39" i="2"/>
  <c r="G39" i="2"/>
  <c r="I34" i="2"/>
  <c r="G33" i="2"/>
  <c r="I24" i="2"/>
  <c r="G24" i="2"/>
  <c r="I23" i="2"/>
  <c r="G23" i="2"/>
  <c r="I22" i="2"/>
  <c r="G22" i="2"/>
  <c r="I21" i="2"/>
  <c r="G21" i="2"/>
  <c r="I16" i="2"/>
  <c r="G16" i="2"/>
  <c r="I15" i="2"/>
  <c r="G15" i="2"/>
  <c r="I20" i="2" l="1"/>
  <c r="G20" i="2"/>
  <c r="I19" i="2" l="1"/>
  <c r="G19" i="2"/>
  <c r="I18" i="2"/>
  <c r="G18" i="2"/>
  <c r="I17" i="2"/>
  <c r="G17" i="2"/>
  <c r="I47" i="2" l="1"/>
</calcChain>
</file>

<file path=xl/sharedStrings.xml><?xml version="1.0" encoding="utf-8"?>
<sst xmlns="http://schemas.openxmlformats.org/spreadsheetml/2006/main" count="70" uniqueCount="48">
  <si>
    <t>Popis položky</t>
  </si>
  <si>
    <t>Počet</t>
  </si>
  <si>
    <t>MJ</t>
  </si>
  <si>
    <t>Materiál                       Jedn. cena</t>
  </si>
  <si>
    <t>Montáž                                  Jedn. cena</t>
  </si>
  <si>
    <t>Montáž                                  Celkem</t>
  </si>
  <si>
    <t>Materiál                             Celkem</t>
  </si>
  <si>
    <t>ks</t>
  </si>
  <si>
    <t>kpl</t>
  </si>
  <si>
    <t>m</t>
  </si>
  <si>
    <t>hod</t>
  </si>
  <si>
    <t>Montáž - elektroinstalační trubka</t>
  </si>
  <si>
    <t>Instalace kabelu</t>
  </si>
  <si>
    <t>Instalace kabelových příchytek, kompletní sestava, funkční při požáru</t>
  </si>
  <si>
    <t>Elektrická požární signalizace</t>
  </si>
  <si>
    <t>Instalace požárního detektoru s paticí, kompletní sestava</t>
  </si>
  <si>
    <t>Instalace požárního detektoru včetně instalační krabičky, kompletní sestava</t>
  </si>
  <si>
    <t>Montáž - Kabel</t>
  </si>
  <si>
    <t>Kabel EPS 1x2x0,8, stíněný, bez požární odolnosti.</t>
  </si>
  <si>
    <t>Požární tlačítkový hlásič adresný, kompletní sestava včetně instalační krabičky, barva červená, provedení interiérové, pro instalaci na zeď.</t>
  </si>
  <si>
    <t>Trubka elektroinstalační pevná/ohebná 320N, vnější průměr 16-32mm</t>
  </si>
  <si>
    <t>Požární hlásič multisenzorový adresný, kompletní sestava včetně instalační patice a ostatního příslušenství</t>
  </si>
  <si>
    <t>Instalace sestav nasávacích hlásičů, kompletní</t>
  </si>
  <si>
    <t>DOKUMENTACE PRO PROVÁDĚNÍ STAVBY DPS</t>
  </si>
  <si>
    <t>Kód</t>
  </si>
  <si>
    <t>Montáž sestava nasávací hlásič EPS, kompletní sestava</t>
  </si>
  <si>
    <t>EPS + NZS</t>
  </si>
  <si>
    <t>Instalace nástěnného reproduktoru</t>
  </si>
  <si>
    <t>Instalace reproduktoru včetně zapuštění a uchycení do podhledu</t>
  </si>
  <si>
    <t>Rozhlas - instalační materiál</t>
  </si>
  <si>
    <t>NZS - Rozhlas</t>
  </si>
  <si>
    <t>4" nástěnný reproduktor 6W (6/3/1,5/0,75W) pro povrchovou montáž, EN 54, včetně uchycení na stěnu a napojení do reproduktorové linky.</t>
  </si>
  <si>
    <t>Kabelové příchytky pro ohniodolné uložení kabelů P45-R na stěnu a strop, funkční při požáru,  jednostrané a oboustrané provedení, včetně montážního příslušenství a spojovacího materiálu (šrouby, hmoždiny, vruty). Včetně doložení osvědčení požární odolnosti.</t>
  </si>
  <si>
    <t>6,5" podhledový stropní reproduktor 6W (6/3/1,5/0,75W) s kovovým požárním zadním krytem, EN 54, do podhledu, včetně napojení do reproduktorové linky. V prostorech se zvýšenou vlhkostí bude v provedení pro instalaci do vlhkého prostředí koupelen!</t>
  </si>
  <si>
    <t>Kabel reproduktorové linky 100V cca.2x1,0mm, B2caS1D1, P45-R funkční při požáru,
Včetně doložení osvědčení požární odolnosti dle požadavků PBŘ.</t>
  </si>
  <si>
    <r>
      <t xml:space="preserve">Příslušenství nasávacího hlásiče (nasávací růžice, trubky, kolena, spojky, úchyty atd.), pro připojení k nasávacímu hlásiči :
-&gt; </t>
    </r>
    <r>
      <rPr>
        <b/>
        <sz val="9"/>
        <rFont val="Arial"/>
        <family val="2"/>
        <charset val="238"/>
      </rPr>
      <t>nasávací růžice (sada pro vedení skrz strop)  = 10ks</t>
    </r>
    <r>
      <rPr>
        <sz val="9"/>
        <rFont val="Arial"/>
        <family val="2"/>
        <charset val="238"/>
      </rPr>
      <t xml:space="preserve">
-&gt; </t>
    </r>
    <r>
      <rPr>
        <b/>
        <sz val="9"/>
        <rFont val="Arial"/>
        <family val="2"/>
        <charset val="238"/>
      </rPr>
      <t>nasávací trubka d25 s otvory  = 110m</t>
    </r>
    <r>
      <rPr>
        <sz val="9"/>
        <rFont val="Arial"/>
        <family val="2"/>
        <charset val="238"/>
      </rPr>
      <t xml:space="preserve">
-&gt; </t>
    </r>
    <r>
      <rPr>
        <b/>
        <sz val="9"/>
        <rFont val="Arial"/>
        <family val="2"/>
        <charset val="238"/>
      </rPr>
      <t>trojcestný ventil pro d25  = 4ks</t>
    </r>
    <r>
      <rPr>
        <sz val="9"/>
        <rFont val="Arial"/>
        <family val="2"/>
        <charset val="238"/>
      </rPr>
      <t xml:space="preserve">
-&gt; </t>
    </r>
    <r>
      <rPr>
        <b/>
        <sz val="9"/>
        <rFont val="Arial"/>
        <family val="2"/>
        <charset val="238"/>
      </rPr>
      <t>krabice s filtrem pro d25  = 4ks</t>
    </r>
    <r>
      <rPr>
        <sz val="9"/>
        <rFont val="Arial"/>
        <family val="2"/>
        <charset val="238"/>
      </rPr>
      <t xml:space="preserve">
-&gt; </t>
    </r>
    <r>
      <rPr>
        <b/>
        <sz val="9"/>
        <rFont val="Arial"/>
        <family val="2"/>
        <charset val="238"/>
      </rPr>
      <t>kolena, ohyby  = 80ks</t>
    </r>
    <r>
      <rPr>
        <sz val="9"/>
        <rFont val="Arial"/>
        <family val="2"/>
        <charset val="238"/>
      </rPr>
      <t xml:space="preserve">
-&gt; </t>
    </r>
    <r>
      <rPr>
        <b/>
        <sz val="9"/>
        <rFont val="Arial"/>
        <family val="2"/>
        <charset val="238"/>
      </rPr>
      <t>T rozbočovací  = 72ks</t>
    </r>
    <r>
      <rPr>
        <sz val="9"/>
        <rFont val="Arial"/>
        <family val="2"/>
        <charset val="238"/>
      </rPr>
      <t xml:space="preserve">
a dále spojky, úchyty  atd. a ostatní příslušenství</t>
    </r>
  </si>
  <si>
    <t>Nasávací hlásič EPS pro dvě samostatné nasávací větve, sestava nasávací vyhodnocovací jednotky včetně detektorů, 2x požární hlásič opticko kouřový, včetně linkového modulu EPS pro přímé připojení do hlásící linky EPS, kompletní sestava včetně instalačního boxu</t>
  </si>
  <si>
    <t xml:space="preserve">Tento výkaz výměr slouží pro stanovení rozsahu dané instalace DPS. Pro zpracování tohoto výkazu výměr, který je součástí kopletu dokumentace pro provádění stavby, použil zadavatel kromě základní technické specifikace i název konkrétního výrobku či materiálu tak, aby co nejpřesněji a co možná nejjednodušším způsobem specifikoval popis technických parametrů a způsobu řešení. K tomuto účelu užívá popis standard a obchodní název nebo formulaci např. a obchodní název. I v jiných případech, kde je uveden konkrétní název je třeba chápat tuto skutečnost jako popis standardu a technického řešení. Takto označené výrobky či materiály je při zpracování nabídky možné nahradit kvalitativně shodným nebo lepším ekvivalentem (výrobky či materiály se všemi parametry technické specifikace shodnými nebo vyššími než výrobky či materiály specifikované s použitím obchodního názvu).
Pozn. výše uvedené ustanovení platí rovněž pro ostatní části dokumentace (textová a výkresová část).
</t>
  </si>
  <si>
    <t>Dodávkou každé položky z výkazu výměr a rozpočtu je myšlena vždy úplná a funkční sestava daného prvku zahrnující kompletní dodávku materiálu včetně montáže a zapojení potřebných pro úplnou funkčnost a provoz příslušné položky i souvisejících částí celého díla, dle související projektové dokumentace.</t>
  </si>
  <si>
    <t>Požární hlásič lineární teplotní, kompletní sestava včetně řídící jednotky, a ostatního příslušenství</t>
  </si>
  <si>
    <t>Instalace sestavy požárního detektoru lineárního teplotního včetně příslušenství, kompletní sestava</t>
  </si>
  <si>
    <t>Sestava teplotního kabelu včetně příchytek a ukotvení, pro instalaci na strop</t>
  </si>
  <si>
    <t>Montáž teplotního kabelu včetně ukotvení, kompletní sestava</t>
  </si>
  <si>
    <t>Linkový modul EPS, pro připojení lineárního teplotního hlásiče do kruhové sběrnice EPS, kompletní sestava včetně instalačního boxu</t>
  </si>
  <si>
    <t>Instalace modulu EPS</t>
  </si>
  <si>
    <t xml:space="preserve">Akce:  Stavební úpravy a modernizace IVUC Astorka, Novobranská 691/3, Brno
</t>
  </si>
  <si>
    <t xml:space="preserve">             Rozšíření výukových ploch - výukové prostory</t>
  </si>
  <si>
    <t>Věc:  VÝKAZ VÝMĚR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</si>
</sst>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quot;Kč&quot;"/>
  </numFmts>
  <fonts count="28">
    <font>
      <sz val="10"/>
      <name val="Arial CE"/>
      <charset val="238"/>
    </font>
    <font>
      <sz val="11"/>
      <color theme="1"/>
      <name val="Calibri"/>
      <family val="2"/>
      <charset val="238"/>
      <scheme val="minor"/>
    </font>
    <font>
      <sz val="10"/>
      <name val="Arial CE"/>
      <charset val="238"/>
    </font>
    <font>
      <b/>
      <sz val="12"/>
      <name val="Arial CE"/>
      <family val="2"/>
      <charset val="238"/>
    </font>
    <font>
      <sz val="9"/>
      <name val="Arial CE"/>
      <family val="2"/>
      <charset val="238"/>
    </font>
    <font>
      <b/>
      <sz val="11"/>
      <color indexed="10"/>
      <name val="Arial CE"/>
      <charset val="238"/>
    </font>
    <font>
      <b/>
      <sz val="10"/>
      <name val="Arial CE"/>
      <charset val="238"/>
    </font>
    <font>
      <b/>
      <sz val="1"/>
      <color indexed="9"/>
      <name val="Arial CE"/>
      <charset val="238"/>
    </font>
    <font>
      <b/>
      <sz val="12"/>
      <color indexed="10"/>
      <name val="Arial CE"/>
      <family val="2"/>
      <charset val="238"/>
    </font>
    <font>
      <sz val="9"/>
      <name val="Arial CE"/>
      <charset val="238"/>
    </font>
    <font>
      <i/>
      <sz val="9"/>
      <name val="Arial CE"/>
      <charset val="238"/>
    </font>
    <font>
      <sz val="11"/>
      <color theme="1"/>
      <name val="Arial"/>
      <family val="2"/>
      <charset val="238"/>
    </font>
    <font>
      <sz val="11"/>
      <color indexed="8"/>
      <name val="Calibri"/>
      <family val="2"/>
      <charset val="238"/>
    </font>
    <font>
      <sz val="10"/>
      <name val="Arial CE"/>
      <family val="2"/>
      <charset val="238"/>
    </font>
    <font>
      <sz val="10"/>
      <name val="Arial"/>
      <family val="2"/>
      <charset val="238"/>
    </font>
    <font>
      <sz val="10"/>
      <name val="Arial CE"/>
    </font>
    <font>
      <sz val="11"/>
      <color indexed="8"/>
      <name val="Helvetica Neue"/>
    </font>
    <font>
      <sz val="10"/>
      <name val="Helv"/>
    </font>
    <font>
      <i/>
      <sz val="10"/>
      <name val="Times New Roman"/>
      <family val="1"/>
    </font>
    <font>
      <sz val="9"/>
      <name val="Arial"/>
      <family val="2"/>
      <charset val="238"/>
    </font>
    <font>
      <i/>
      <sz val="9"/>
      <name val="Arial"/>
      <family val="2"/>
      <charset val="238"/>
    </font>
    <font>
      <b/>
      <sz val="12"/>
      <name val="Arial CE"/>
      <charset val="238"/>
    </font>
    <font>
      <sz val="16"/>
      <name val="Arial CE"/>
      <charset val="238"/>
    </font>
    <font>
      <b/>
      <sz val="11"/>
      <name val="Arial CE"/>
      <charset val="238"/>
    </font>
    <font>
      <sz val="11"/>
      <name val="Arial CE"/>
      <charset val="238"/>
    </font>
    <font>
      <b/>
      <sz val="14"/>
      <name val="Arial CE"/>
      <family val="2"/>
      <charset val="238"/>
    </font>
    <font>
      <sz val="12"/>
      <name val="Arial CE"/>
      <charset val="238"/>
    </font>
    <font>
      <b/>
      <sz val="9"/>
      <name val="Arial"/>
      <family val="2"/>
      <charset val="238"/>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s>
  <borders count="5">
    <border>
      <left/>
      <right/>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5">
    <xf numFmtId="0" fontId="0" fillId="0" borderId="0"/>
    <xf numFmtId="0" fontId="11" fillId="0" borderId="0"/>
    <xf numFmtId="0" fontId="13" fillId="0" borderId="0" applyProtection="0"/>
    <xf numFmtId="44" fontId="2" fillId="0" borderId="0" applyFont="0" applyFill="0" applyBorder="0" applyAlignment="0" applyProtection="0"/>
    <xf numFmtId="44" fontId="13"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14" fillId="0" borderId="0"/>
    <xf numFmtId="0" fontId="15" fillId="0" borderId="0"/>
    <xf numFmtId="0" fontId="14" fillId="0" borderId="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2" fillId="0" borderId="0"/>
    <xf numFmtId="0" fontId="16" fillId="0" borderId="0" applyNumberFormat="0" applyFill="0" applyBorder="0" applyProtection="0">
      <alignment vertical="top"/>
    </xf>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applyProtection="0"/>
    <xf numFmtId="0" fontId="2" fillId="0" borderId="0" applyProtection="0"/>
    <xf numFmtId="0" fontId="2" fillId="0" borderId="0" applyProtection="0"/>
    <xf numFmtId="0" fontId="2" fillId="0" borderId="0"/>
    <xf numFmtId="0" fontId="18" fillId="0" borderId="0"/>
    <xf numFmtId="0" fontId="17"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1" fillId="0" borderId="0"/>
  </cellStyleXfs>
  <cellXfs count="67">
    <xf numFmtId="0" fontId="0" fillId="0" borderId="0" xfId="0"/>
    <xf numFmtId="0" fontId="4" fillId="0" borderId="1" xfId="0" applyFont="1" applyBorder="1"/>
    <xf numFmtId="0" fontId="0" fillId="2" borderId="0" xfId="0" applyFill="1"/>
    <xf numFmtId="0" fontId="3" fillId="2" borderId="0" xfId="0" applyFont="1" applyFill="1"/>
    <xf numFmtId="0" fontId="4" fillId="0" borderId="1" xfId="0" applyFont="1" applyBorder="1" applyAlignment="1">
      <alignment horizontal="center"/>
    </xf>
    <xf numFmtId="0" fontId="6" fillId="0" borderId="2" xfId="0" applyFont="1" applyBorder="1" applyAlignment="1">
      <alignment vertical="top"/>
    </xf>
    <xf numFmtId="164" fontId="6" fillId="0" borderId="2" xfId="0" applyNumberFormat="1" applyFont="1" applyBorder="1" applyAlignment="1">
      <alignment vertical="top"/>
    </xf>
    <xf numFmtId="0" fontId="4" fillId="0" borderId="1" xfId="0" applyFont="1" applyBorder="1" applyAlignment="1">
      <alignment horizontal="center" wrapText="1"/>
    </xf>
    <xf numFmtId="0" fontId="0" fillId="0" borderId="0" xfId="0" applyBorder="1"/>
    <xf numFmtId="164" fontId="7" fillId="0" borderId="0" xfId="0" applyNumberFormat="1" applyFont="1" applyBorder="1" applyAlignment="1">
      <alignment vertical="top"/>
    </xf>
    <xf numFmtId="164" fontId="2" fillId="0" borderId="2" xfId="0" applyNumberFormat="1" applyFont="1" applyBorder="1" applyAlignment="1" applyProtection="1">
      <alignment vertical="top"/>
      <protection locked="0"/>
    </xf>
    <xf numFmtId="0" fontId="0" fillId="0" borderId="2" xfId="0" applyBorder="1" applyAlignment="1">
      <alignment vertical="top"/>
    </xf>
    <xf numFmtId="0" fontId="6" fillId="0" borderId="2" xfId="0" applyFont="1" applyFill="1" applyBorder="1" applyAlignment="1">
      <alignment vertical="top"/>
    </xf>
    <xf numFmtId="0" fontId="9" fillId="0" borderId="0" xfId="0" applyFont="1" applyFill="1" applyAlignment="1">
      <alignment vertical="top" wrapText="1"/>
    </xf>
    <xf numFmtId="0" fontId="10" fillId="0" borderId="0" xfId="0" applyFont="1" applyFill="1" applyAlignment="1">
      <alignment vertical="top" wrapText="1"/>
    </xf>
    <xf numFmtId="0" fontId="0" fillId="0" borderId="0" xfId="0" applyFont="1" applyAlignment="1"/>
    <xf numFmtId="0" fontId="0" fillId="0" borderId="0" xfId="0" applyFont="1"/>
    <xf numFmtId="0" fontId="0" fillId="0" borderId="0" xfId="0" applyFont="1" applyAlignment="1">
      <alignment vertical="center"/>
    </xf>
    <xf numFmtId="164" fontId="7" fillId="0" borderId="0" xfId="0" applyNumberFormat="1" applyFont="1" applyFill="1" applyBorder="1" applyAlignment="1">
      <alignment vertical="top"/>
    </xf>
    <xf numFmtId="164" fontId="6" fillId="0" borderId="2" xfId="0" applyNumberFormat="1" applyFont="1" applyFill="1" applyBorder="1" applyAlignment="1">
      <alignment vertical="top"/>
    </xf>
    <xf numFmtId="0" fontId="0" fillId="0" borderId="0" xfId="0" applyFill="1"/>
    <xf numFmtId="0" fontId="19" fillId="0" borderId="2" xfId="0" applyFont="1" applyFill="1" applyBorder="1" applyAlignment="1">
      <alignment vertical="top" wrapText="1"/>
    </xf>
    <xf numFmtId="0" fontId="21" fillId="0" borderId="0" xfId="0" applyFont="1"/>
    <xf numFmtId="164" fontId="21" fillId="0" borderId="0" xfId="0" applyNumberFormat="1" applyFont="1"/>
    <xf numFmtId="0" fontId="4" fillId="0" borderId="1" xfId="0" applyFont="1" applyFill="1" applyBorder="1" applyAlignment="1">
      <alignment horizontal="center" wrapText="1"/>
    </xf>
    <xf numFmtId="0" fontId="0" fillId="0" borderId="0" xfId="0" applyFont="1" applyBorder="1"/>
    <xf numFmtId="0" fontId="22" fillId="0" borderId="0" xfId="0" applyFont="1" applyAlignment="1">
      <alignment horizontal="center"/>
    </xf>
    <xf numFmtId="0" fontId="22" fillId="0" borderId="0" xfId="0" applyFont="1" applyFill="1" applyAlignment="1">
      <alignment horizontal="center"/>
    </xf>
    <xf numFmtId="0" fontId="22" fillId="0" borderId="0" xfId="0" applyFont="1" applyAlignment="1">
      <alignment horizontal="right"/>
    </xf>
    <xf numFmtId="0" fontId="0" fillId="3" borderId="0" xfId="0" applyFill="1"/>
    <xf numFmtId="164" fontId="23" fillId="0" borderId="0" xfId="0" applyNumberFormat="1" applyFont="1" applyFill="1"/>
    <xf numFmtId="164" fontId="23" fillId="0" borderId="0" xfId="0" applyNumberFormat="1" applyFont="1"/>
    <xf numFmtId="164" fontId="21" fillId="4" borderId="4" xfId="0" applyNumberFormat="1" applyFont="1" applyFill="1" applyBorder="1"/>
    <xf numFmtId="0" fontId="0" fillId="0" borderId="0" xfId="0"/>
    <xf numFmtId="0" fontId="0" fillId="2" borderId="0" xfId="0" applyFill="1"/>
    <xf numFmtId="0" fontId="3" fillId="2" borderId="0" xfId="0" applyFont="1" applyFill="1"/>
    <xf numFmtId="0" fontId="5" fillId="0" borderId="0" xfId="0" applyFont="1"/>
    <xf numFmtId="164" fontId="6" fillId="0" borderId="2" xfId="0" applyNumberFormat="1" applyFont="1" applyBorder="1" applyAlignment="1">
      <alignment vertical="top"/>
    </xf>
    <xf numFmtId="164" fontId="2" fillId="0" borderId="2" xfId="0" applyNumberFormat="1" applyFont="1" applyBorder="1" applyAlignment="1" applyProtection="1">
      <alignment vertical="top"/>
      <protection locked="0"/>
    </xf>
    <xf numFmtId="0" fontId="0" fillId="0" borderId="2" xfId="0" applyBorder="1" applyAlignment="1">
      <alignment vertical="top"/>
    </xf>
    <xf numFmtId="0" fontId="6" fillId="0" borderId="2" xfId="0" applyFont="1" applyFill="1" applyBorder="1" applyAlignment="1">
      <alignment vertical="top"/>
    </xf>
    <xf numFmtId="0" fontId="8" fillId="0" borderId="0" xfId="0" applyFont="1" applyFill="1" applyAlignment="1">
      <alignment horizontal="left"/>
    </xf>
    <xf numFmtId="0" fontId="0" fillId="0" borderId="0" xfId="0" applyFill="1"/>
    <xf numFmtId="0" fontId="5" fillId="0" borderId="0" xfId="0" applyFont="1" applyFill="1"/>
    <xf numFmtId="164" fontId="7" fillId="0" borderId="0" xfId="0" applyNumberFormat="1" applyFont="1" applyAlignment="1">
      <alignment vertical="top"/>
    </xf>
    <xf numFmtId="0" fontId="9" fillId="0" borderId="0" xfId="0" applyFont="1" applyAlignment="1">
      <alignment vertical="top" wrapText="1"/>
    </xf>
    <xf numFmtId="0" fontId="9" fillId="0" borderId="0" xfId="0" applyFont="1"/>
    <xf numFmtId="0" fontId="9" fillId="0" borderId="0" xfId="0" applyFont="1" applyBorder="1" applyAlignment="1">
      <alignment vertical="top"/>
    </xf>
    <xf numFmtId="0" fontId="9" fillId="0" borderId="0" xfId="0" applyFont="1" applyAlignment="1">
      <alignment horizontal="center"/>
    </xf>
    <xf numFmtId="0" fontId="9" fillId="2" borderId="0" xfId="0" applyFont="1" applyFill="1"/>
    <xf numFmtId="0" fontId="9" fillId="0" borderId="1" xfId="0" applyFont="1" applyBorder="1"/>
    <xf numFmtId="0" fontId="24" fillId="0" borderId="0" xfId="0" applyFont="1" applyAlignment="1">
      <alignment horizontal="right"/>
    </xf>
    <xf numFmtId="0" fontId="19" fillId="0" borderId="2" xfId="88" applyFont="1" applyFill="1" applyBorder="1" applyAlignment="1">
      <alignment vertical="top" wrapText="1"/>
    </xf>
    <xf numFmtId="0" fontId="0" fillId="0" borderId="2" xfId="0" applyFill="1" applyBorder="1" applyAlignment="1">
      <alignment vertical="top"/>
    </xf>
    <xf numFmtId="164" fontId="2" fillId="0" borderId="2" xfId="0" applyNumberFormat="1" applyFont="1" applyFill="1" applyBorder="1" applyAlignment="1" applyProtection="1">
      <alignment vertical="top"/>
      <protection locked="0"/>
    </xf>
    <xf numFmtId="0" fontId="10" fillId="0" borderId="2" xfId="0" applyFont="1" applyFill="1" applyBorder="1" applyAlignment="1">
      <alignment vertical="top" wrapText="1"/>
    </xf>
    <xf numFmtId="0" fontId="19" fillId="0" borderId="2" xfId="104" applyFont="1" applyFill="1" applyBorder="1" applyAlignment="1">
      <alignment vertical="top" wrapText="1"/>
    </xf>
    <xf numFmtId="0" fontId="0" fillId="0" borderId="2" xfId="0" applyFont="1" applyFill="1" applyBorder="1" applyAlignment="1">
      <alignment vertical="top"/>
    </xf>
    <xf numFmtId="164" fontId="7" fillId="0" borderId="0" xfId="0" applyNumberFormat="1" applyFont="1" applyFill="1" applyAlignment="1">
      <alignment vertical="top"/>
    </xf>
    <xf numFmtId="0" fontId="20" fillId="0" borderId="2" xfId="104" applyFont="1" applyFill="1" applyBorder="1" applyAlignment="1">
      <alignment vertical="top" wrapText="1"/>
    </xf>
    <xf numFmtId="0" fontId="25" fillId="0" borderId="0" xfId="0" applyFont="1" applyFill="1" applyAlignment="1">
      <alignment horizontal="left" vertical="center"/>
    </xf>
    <xf numFmtId="0" fontId="25" fillId="0" borderId="0" xfId="0" applyFont="1" applyAlignment="1">
      <alignment horizontal="left" vertical="top" wrapText="1"/>
    </xf>
    <xf numFmtId="0" fontId="24" fillId="4" borderId="3" xfId="0" applyFont="1" applyFill="1" applyBorder="1" applyAlignment="1">
      <alignment horizontal="right"/>
    </xf>
    <xf numFmtId="0" fontId="24" fillId="0" borderId="0" xfId="0" applyFont="1" applyAlignment="1">
      <alignment horizontal="right"/>
    </xf>
    <xf numFmtId="0" fontId="0" fillId="0" borderId="0" xfId="0" applyAlignment="1">
      <alignment horizontal="left" vertical="top" wrapText="1"/>
    </xf>
    <xf numFmtId="0" fontId="26" fillId="0" borderId="0" xfId="0" applyFont="1" applyAlignment="1">
      <alignment horizontal="center" wrapText="1"/>
    </xf>
    <xf numFmtId="0" fontId="0" fillId="0" borderId="0" xfId="0" applyAlignment="1">
      <alignment horizontal="left" wrapText="1"/>
    </xf>
  </cellXfs>
  <cellStyles count="105">
    <cellStyle name="_Soupis materiálu_garáže" xfId="2" xr:uid="{00000000-0005-0000-0000-000000000000}"/>
    <cellStyle name="měny 10" xfId="3" xr:uid="{00000000-0005-0000-0000-000001000000}"/>
    <cellStyle name="měny 2" xfId="4" xr:uid="{00000000-0005-0000-0000-000002000000}"/>
    <cellStyle name="měny 2 2" xfId="5" xr:uid="{00000000-0005-0000-0000-000003000000}"/>
    <cellStyle name="měny 2 3" xfId="6" xr:uid="{00000000-0005-0000-0000-000004000000}"/>
    <cellStyle name="měny 2 4" xfId="7" xr:uid="{00000000-0005-0000-0000-000005000000}"/>
    <cellStyle name="měny 7" xfId="8" xr:uid="{00000000-0005-0000-0000-000006000000}"/>
    <cellStyle name="měny 7 2" xfId="9" xr:uid="{00000000-0005-0000-0000-000007000000}"/>
    <cellStyle name="měny 7 3" xfId="10" xr:uid="{00000000-0005-0000-0000-000008000000}"/>
    <cellStyle name="měny 7 4" xfId="11" xr:uid="{00000000-0005-0000-0000-000009000000}"/>
    <cellStyle name="Normal 3" xfId="12" xr:uid="{00000000-0005-0000-0000-00000A000000}"/>
    <cellStyle name="Normal_NABIDKA" xfId="13" xr:uid="{00000000-0005-0000-0000-00000B000000}"/>
    <cellStyle name="Normale_595" xfId="14" xr:uid="{00000000-0005-0000-0000-00000C000000}"/>
    <cellStyle name="Normální" xfId="0" builtinId="0"/>
    <cellStyle name="normální 10" xfId="15" xr:uid="{00000000-0005-0000-0000-00000E000000}"/>
    <cellStyle name="normální 10 2" xfId="92" xr:uid="{00000000-0005-0000-0000-00000F000000}"/>
    <cellStyle name="normální 11" xfId="16" xr:uid="{00000000-0005-0000-0000-000010000000}"/>
    <cellStyle name="normální 11 2" xfId="93" xr:uid="{00000000-0005-0000-0000-000011000000}"/>
    <cellStyle name="normální 12" xfId="17" xr:uid="{00000000-0005-0000-0000-000012000000}"/>
    <cellStyle name="normální 13" xfId="18" xr:uid="{00000000-0005-0000-0000-000013000000}"/>
    <cellStyle name="normální 14" xfId="19" xr:uid="{00000000-0005-0000-0000-000014000000}"/>
    <cellStyle name="normální 15" xfId="20" xr:uid="{00000000-0005-0000-0000-000015000000}"/>
    <cellStyle name="normální 16" xfId="21" xr:uid="{00000000-0005-0000-0000-000016000000}"/>
    <cellStyle name="normální 17" xfId="22" xr:uid="{00000000-0005-0000-0000-000017000000}"/>
    <cellStyle name="normální 18" xfId="23" xr:uid="{00000000-0005-0000-0000-000018000000}"/>
    <cellStyle name="normální 19" xfId="24" xr:uid="{00000000-0005-0000-0000-000019000000}"/>
    <cellStyle name="normální 2" xfId="25" xr:uid="{00000000-0005-0000-0000-00001A000000}"/>
    <cellStyle name="normální 20" xfId="26" xr:uid="{00000000-0005-0000-0000-00001B000000}"/>
    <cellStyle name="normální 20 2" xfId="94" xr:uid="{00000000-0005-0000-0000-00001C000000}"/>
    <cellStyle name="normální 21" xfId="27" xr:uid="{00000000-0005-0000-0000-00001D000000}"/>
    <cellStyle name="normální 21 2" xfId="95" xr:uid="{00000000-0005-0000-0000-00001E000000}"/>
    <cellStyle name="normální 22" xfId="28" xr:uid="{00000000-0005-0000-0000-00001F000000}"/>
    <cellStyle name="normální 22 2" xfId="96" xr:uid="{00000000-0005-0000-0000-000020000000}"/>
    <cellStyle name="normální 23" xfId="29" xr:uid="{00000000-0005-0000-0000-000021000000}"/>
    <cellStyle name="normální 23 2" xfId="97" xr:uid="{00000000-0005-0000-0000-000022000000}"/>
    <cellStyle name="normální 24" xfId="30" xr:uid="{00000000-0005-0000-0000-000023000000}"/>
    <cellStyle name="normální 25" xfId="31" xr:uid="{00000000-0005-0000-0000-000024000000}"/>
    <cellStyle name="normální 26" xfId="32" xr:uid="{00000000-0005-0000-0000-000025000000}"/>
    <cellStyle name="normální 27" xfId="33" xr:uid="{00000000-0005-0000-0000-000026000000}"/>
    <cellStyle name="normální 27 2" xfId="98" xr:uid="{00000000-0005-0000-0000-000027000000}"/>
    <cellStyle name="normální 28" xfId="34" xr:uid="{00000000-0005-0000-0000-000028000000}"/>
    <cellStyle name="normální 28 2" xfId="99" xr:uid="{00000000-0005-0000-0000-000029000000}"/>
    <cellStyle name="normální 29" xfId="35" xr:uid="{00000000-0005-0000-0000-00002A000000}"/>
    <cellStyle name="normální 29 2" xfId="100" xr:uid="{00000000-0005-0000-0000-00002B000000}"/>
    <cellStyle name="normální 3" xfId="36" xr:uid="{00000000-0005-0000-0000-00002C000000}"/>
    <cellStyle name="normální 3 10" xfId="37" xr:uid="{00000000-0005-0000-0000-00002D000000}"/>
    <cellStyle name="normální 3 11" xfId="38" xr:uid="{00000000-0005-0000-0000-00002E000000}"/>
    <cellStyle name="normální 3 12" xfId="39" xr:uid="{00000000-0005-0000-0000-00002F000000}"/>
    <cellStyle name="normální 3 13" xfId="40" xr:uid="{00000000-0005-0000-0000-000030000000}"/>
    <cellStyle name="normální 3 14" xfId="41" xr:uid="{00000000-0005-0000-0000-000031000000}"/>
    <cellStyle name="normální 3 15" xfId="42" xr:uid="{00000000-0005-0000-0000-000032000000}"/>
    <cellStyle name="normální 3 16" xfId="43" xr:uid="{00000000-0005-0000-0000-000033000000}"/>
    <cellStyle name="normální 3 17" xfId="44" xr:uid="{00000000-0005-0000-0000-000034000000}"/>
    <cellStyle name="normální 3 18" xfId="45" xr:uid="{00000000-0005-0000-0000-000035000000}"/>
    <cellStyle name="normální 3 2" xfId="46" xr:uid="{00000000-0005-0000-0000-000036000000}"/>
    <cellStyle name="normální 3 2 2" xfId="47" xr:uid="{00000000-0005-0000-0000-000037000000}"/>
    <cellStyle name="normální 3 2 3" xfId="48" xr:uid="{00000000-0005-0000-0000-000038000000}"/>
    <cellStyle name="normální 3 2 4" xfId="49" xr:uid="{00000000-0005-0000-0000-000039000000}"/>
    <cellStyle name="normální 3 2 5" xfId="50" xr:uid="{00000000-0005-0000-0000-00003A000000}"/>
    <cellStyle name="normální 3 3" xfId="51" xr:uid="{00000000-0005-0000-0000-00003B000000}"/>
    <cellStyle name="normální 3 4" xfId="52" xr:uid="{00000000-0005-0000-0000-00003C000000}"/>
    <cellStyle name="normální 3 5" xfId="53" xr:uid="{00000000-0005-0000-0000-00003D000000}"/>
    <cellStyle name="normální 3 6" xfId="54" xr:uid="{00000000-0005-0000-0000-00003E000000}"/>
    <cellStyle name="normální 3 7" xfId="55" xr:uid="{00000000-0005-0000-0000-00003F000000}"/>
    <cellStyle name="normální 3 8" xfId="56" xr:uid="{00000000-0005-0000-0000-000040000000}"/>
    <cellStyle name="normální 3 9" xfId="57" xr:uid="{00000000-0005-0000-0000-000041000000}"/>
    <cellStyle name="normální 30" xfId="58" xr:uid="{00000000-0005-0000-0000-000042000000}"/>
    <cellStyle name="normální 30 2" xfId="101" xr:uid="{00000000-0005-0000-0000-000043000000}"/>
    <cellStyle name="normální 31" xfId="59" xr:uid="{00000000-0005-0000-0000-000044000000}"/>
    <cellStyle name="normální 31 2" xfId="102" xr:uid="{00000000-0005-0000-0000-000045000000}"/>
    <cellStyle name="normální 32" xfId="60" xr:uid="{00000000-0005-0000-0000-000046000000}"/>
    <cellStyle name="normální 32 2" xfId="103" xr:uid="{00000000-0005-0000-0000-000047000000}"/>
    <cellStyle name="normální 33" xfId="61" xr:uid="{00000000-0005-0000-0000-000048000000}"/>
    <cellStyle name="normální 34" xfId="62" xr:uid="{00000000-0005-0000-0000-000049000000}"/>
    <cellStyle name="normální 35" xfId="63" xr:uid="{00000000-0005-0000-0000-00004A000000}"/>
    <cellStyle name="normální 36" xfId="64" xr:uid="{00000000-0005-0000-0000-00004B000000}"/>
    <cellStyle name="normální 37" xfId="65" xr:uid="{00000000-0005-0000-0000-00004C000000}"/>
    <cellStyle name="normální 38" xfId="1" xr:uid="{00000000-0005-0000-0000-00004D000000}"/>
    <cellStyle name="normální 39" xfId="104" xr:uid="{00000000-0005-0000-0000-00004E000000}"/>
    <cellStyle name="normální 4" xfId="66" xr:uid="{00000000-0005-0000-0000-00004F000000}"/>
    <cellStyle name="normální 4 2" xfId="67" xr:uid="{00000000-0005-0000-0000-000050000000}"/>
    <cellStyle name="normální 4 3" xfId="68" xr:uid="{00000000-0005-0000-0000-000051000000}"/>
    <cellStyle name="normální 4 4" xfId="69" xr:uid="{00000000-0005-0000-0000-000052000000}"/>
    <cellStyle name="normální 4 5" xfId="70" xr:uid="{00000000-0005-0000-0000-000053000000}"/>
    <cellStyle name="normální 4 6" xfId="71" xr:uid="{00000000-0005-0000-0000-000054000000}"/>
    <cellStyle name="normální 4 7" xfId="72" xr:uid="{00000000-0005-0000-0000-000055000000}"/>
    <cellStyle name="normální 4_F11.4 Integrace systémů" xfId="73" xr:uid="{00000000-0005-0000-0000-000056000000}"/>
    <cellStyle name="normální 5" xfId="74" xr:uid="{00000000-0005-0000-0000-000057000000}"/>
    <cellStyle name="normální 5 2" xfId="75" xr:uid="{00000000-0005-0000-0000-000058000000}"/>
    <cellStyle name="normální 5 3" xfId="76" xr:uid="{00000000-0005-0000-0000-000059000000}"/>
    <cellStyle name="normální 5 4" xfId="77" xr:uid="{00000000-0005-0000-0000-00005A000000}"/>
    <cellStyle name="normální 5 5" xfId="78" xr:uid="{00000000-0005-0000-0000-00005B000000}"/>
    <cellStyle name="normální 6" xfId="79" xr:uid="{00000000-0005-0000-0000-00005C000000}"/>
    <cellStyle name="normální 7" xfId="80" xr:uid="{00000000-0005-0000-0000-00005D000000}"/>
    <cellStyle name="normální 7 2" xfId="81" xr:uid="{00000000-0005-0000-0000-00005E000000}"/>
    <cellStyle name="normální 7 3" xfId="82" xr:uid="{00000000-0005-0000-0000-00005F000000}"/>
    <cellStyle name="normální 7 4" xfId="83" xr:uid="{00000000-0005-0000-0000-000060000000}"/>
    <cellStyle name="normální 7_Lostr - Výkaz výměr MaR - finálový rozpočet - uprav" xfId="84" xr:uid="{00000000-0005-0000-0000-000061000000}"/>
    <cellStyle name="normální 8" xfId="85" xr:uid="{00000000-0005-0000-0000-000062000000}"/>
    <cellStyle name="normální 8 2" xfId="86" xr:uid="{00000000-0005-0000-0000-000063000000}"/>
    <cellStyle name="normální 9" xfId="87" xr:uid="{00000000-0005-0000-0000-000064000000}"/>
    <cellStyle name="normální_F13 EPS" xfId="88" xr:uid="{00000000-0005-0000-0000-000066000000}"/>
    <cellStyle name="Standaard_Blad1_3" xfId="89" xr:uid="{00000000-0005-0000-0000-000067000000}"/>
    <cellStyle name="Styl 1" xfId="90" xr:uid="{00000000-0005-0000-0000-000068000000}"/>
    <cellStyle name="základní" xfId="91" xr:uid="{00000000-0005-0000-0000-00006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7"/>
  <sheetViews>
    <sheetView tabSelected="1" view="pageBreakPreview" topLeftCell="B21" zoomScaleNormal="100" zoomScaleSheetLayoutView="100" workbookViewId="0">
      <selection activeCell="H39" sqref="H39:H41"/>
    </sheetView>
  </sheetViews>
  <sheetFormatPr defaultRowHeight="12.75"/>
  <cols>
    <col min="1" max="1" width="6.28515625" style="8" hidden="1" customWidth="1"/>
    <col min="2" max="2" width="8" style="46" customWidth="1"/>
    <col min="3" max="3" width="55.7109375" customWidth="1"/>
    <col min="4" max="4" width="6.7109375" customWidth="1"/>
    <col min="5" max="5" width="5.7109375" customWidth="1"/>
    <col min="6" max="6" width="14.7109375" customWidth="1"/>
    <col min="7" max="7" width="18.7109375" style="20" customWidth="1"/>
    <col min="8" max="8" width="14.7109375" customWidth="1"/>
    <col min="9" max="9" width="19.140625" customWidth="1"/>
  </cols>
  <sheetData>
    <row r="1" spans="1:9" s="17" customFormat="1" ht="43.9" customHeight="1">
      <c r="A1" s="33"/>
      <c r="B1" s="46"/>
      <c r="C1" s="60" t="s">
        <v>47</v>
      </c>
      <c r="D1" s="41"/>
      <c r="E1" s="42"/>
      <c r="F1" s="43"/>
      <c r="G1" s="42"/>
      <c r="H1" s="36"/>
      <c r="I1" s="33"/>
    </row>
    <row r="2" spans="1:9" s="17" customFormat="1" ht="22.9" customHeight="1">
      <c r="A2" s="33"/>
      <c r="B2" s="46"/>
      <c r="C2" s="61" t="s">
        <v>45</v>
      </c>
      <c r="D2" s="61"/>
      <c r="E2" s="61"/>
      <c r="F2" s="61"/>
      <c r="G2" s="61"/>
      <c r="H2" s="61"/>
      <c r="I2" s="61"/>
    </row>
    <row r="3" spans="1:9" s="17" customFormat="1" ht="22.9" customHeight="1">
      <c r="A3" s="33"/>
      <c r="B3" s="46"/>
      <c r="C3" s="61" t="s">
        <v>46</v>
      </c>
      <c r="D3" s="61"/>
      <c r="E3" s="61"/>
      <c r="F3" s="61"/>
      <c r="G3" s="61"/>
      <c r="H3" s="61"/>
      <c r="I3" s="61"/>
    </row>
    <row r="4" spans="1:9" s="16" customFormat="1" ht="18" customHeight="1">
      <c r="A4" s="65" t="s">
        <v>23</v>
      </c>
      <c r="B4" s="65"/>
      <c r="C4" s="65"/>
      <c r="D4" s="65"/>
      <c r="E4" s="65"/>
      <c r="F4" s="65"/>
      <c r="G4" s="65"/>
      <c r="H4" s="65"/>
      <c r="I4" s="65"/>
    </row>
    <row r="5" spans="1:9" s="16" customFormat="1" ht="20.25">
      <c r="A5" s="25"/>
      <c r="B5" s="48"/>
      <c r="C5" s="28"/>
      <c r="D5" s="26"/>
      <c r="E5" s="26"/>
      <c r="F5" s="26"/>
      <c r="G5" s="27"/>
      <c r="H5" s="26"/>
      <c r="I5" s="26"/>
    </row>
    <row r="6" spans="1:9" ht="105" customHeight="1">
      <c r="A6"/>
      <c r="B6" s="64" t="s">
        <v>37</v>
      </c>
      <c r="C6" s="64"/>
      <c r="D6" s="64"/>
      <c r="E6" s="64"/>
      <c r="F6" s="64"/>
      <c r="G6" s="64"/>
      <c r="H6" s="64"/>
      <c r="I6" s="64"/>
    </row>
    <row r="7" spans="1:9" s="16" customFormat="1" ht="27" customHeight="1">
      <c r="A7" s="15"/>
      <c r="B7" s="66" t="s">
        <v>38</v>
      </c>
      <c r="C7" s="66"/>
      <c r="D7" s="66"/>
      <c r="E7" s="66"/>
      <c r="F7" s="66"/>
      <c r="G7" s="66"/>
      <c r="H7" s="66"/>
      <c r="I7" s="66"/>
    </row>
    <row r="9" spans="1:9" ht="15.75">
      <c r="B9" s="49"/>
      <c r="C9" s="3" t="s">
        <v>26</v>
      </c>
      <c r="D9" s="2"/>
      <c r="E9" s="2"/>
      <c r="F9" s="2"/>
      <c r="G9" s="29"/>
      <c r="H9" s="2"/>
      <c r="I9" s="2"/>
    </row>
    <row r="10" spans="1:9" ht="24">
      <c r="B10" s="50" t="s">
        <v>24</v>
      </c>
      <c r="C10" s="1" t="s">
        <v>0</v>
      </c>
      <c r="D10" s="4" t="s">
        <v>1</v>
      </c>
      <c r="E10" s="4" t="s">
        <v>2</v>
      </c>
      <c r="F10" s="7" t="s">
        <v>3</v>
      </c>
      <c r="G10" s="24" t="s">
        <v>6</v>
      </c>
      <c r="H10" s="7" t="s">
        <v>4</v>
      </c>
      <c r="I10" s="7" t="s">
        <v>5</v>
      </c>
    </row>
    <row r="11" spans="1:9">
      <c r="A11" s="9"/>
      <c r="B11" s="47"/>
      <c r="C11" s="13"/>
      <c r="D11" s="12"/>
      <c r="E11" s="11"/>
      <c r="F11" s="10"/>
      <c r="G11" s="19"/>
      <c r="H11" s="10"/>
      <c r="I11" s="6"/>
    </row>
    <row r="12" spans="1:9" ht="15.75">
      <c r="A12" s="9"/>
      <c r="B12" s="52">
        <v>1</v>
      </c>
      <c r="C12" s="3" t="s">
        <v>14</v>
      </c>
      <c r="D12" s="2"/>
      <c r="E12" s="2"/>
      <c r="F12" s="2"/>
      <c r="G12" s="29"/>
      <c r="H12" s="2"/>
      <c r="I12" s="2"/>
    </row>
    <row r="13" spans="1:9" s="42" customFormat="1" ht="24" customHeight="1">
      <c r="A13" s="18"/>
      <c r="B13" s="52">
        <v>2</v>
      </c>
      <c r="C13" s="52" t="s">
        <v>19</v>
      </c>
      <c r="D13" s="40">
        <v>9</v>
      </c>
      <c r="E13" s="53" t="s">
        <v>7</v>
      </c>
      <c r="F13" s="54"/>
      <c r="G13" s="19">
        <f t="shared" ref="G13:G14" si="0">D13*F13</f>
        <v>0</v>
      </c>
      <c r="H13" s="54"/>
      <c r="I13" s="19">
        <f t="shared" ref="I13:I14" si="1">D13*H13</f>
        <v>0</v>
      </c>
    </row>
    <row r="14" spans="1:9" s="42" customFormat="1" ht="24">
      <c r="A14" s="18"/>
      <c r="B14" s="52">
        <v>3</v>
      </c>
      <c r="C14" s="55" t="s">
        <v>16</v>
      </c>
      <c r="D14" s="40">
        <v>9</v>
      </c>
      <c r="E14" s="53" t="s">
        <v>7</v>
      </c>
      <c r="F14" s="54"/>
      <c r="G14" s="19">
        <f t="shared" si="0"/>
        <v>0</v>
      </c>
      <c r="H14" s="54"/>
      <c r="I14" s="19">
        <f t="shared" si="1"/>
        <v>0</v>
      </c>
    </row>
    <row r="15" spans="1:9" s="42" customFormat="1" ht="24">
      <c r="A15" s="18"/>
      <c r="B15" s="52">
        <v>4</v>
      </c>
      <c r="C15" s="52" t="s">
        <v>21</v>
      </c>
      <c r="D15" s="40">
        <v>106</v>
      </c>
      <c r="E15" s="53" t="s">
        <v>7</v>
      </c>
      <c r="F15" s="54"/>
      <c r="G15" s="19">
        <f t="shared" ref="G15:G18" si="2">D15*F15</f>
        <v>0</v>
      </c>
      <c r="H15" s="54"/>
      <c r="I15" s="19">
        <f t="shared" ref="I15:I18" si="3">D15*H15</f>
        <v>0</v>
      </c>
    </row>
    <row r="16" spans="1:9" s="42" customFormat="1">
      <c r="A16" s="18"/>
      <c r="B16" s="52">
        <v>5</v>
      </c>
      <c r="C16" s="55" t="s">
        <v>15</v>
      </c>
      <c r="D16" s="40">
        <v>106</v>
      </c>
      <c r="E16" s="53" t="s">
        <v>7</v>
      </c>
      <c r="F16" s="54"/>
      <c r="G16" s="19">
        <f t="shared" si="2"/>
        <v>0</v>
      </c>
      <c r="H16" s="54"/>
      <c r="I16" s="19">
        <f t="shared" si="3"/>
        <v>0</v>
      </c>
    </row>
    <row r="17" spans="1:9" s="42" customFormat="1" ht="48">
      <c r="A17" s="18"/>
      <c r="B17" s="52">
        <v>6</v>
      </c>
      <c r="C17" s="52" t="s">
        <v>36</v>
      </c>
      <c r="D17" s="40">
        <v>2</v>
      </c>
      <c r="E17" s="53" t="s">
        <v>7</v>
      </c>
      <c r="F17" s="54"/>
      <c r="G17" s="19">
        <f t="shared" si="2"/>
        <v>0</v>
      </c>
      <c r="H17" s="54"/>
      <c r="I17" s="19">
        <f t="shared" si="3"/>
        <v>0</v>
      </c>
    </row>
    <row r="18" spans="1:9" s="42" customFormat="1">
      <c r="A18" s="18"/>
      <c r="B18" s="52">
        <v>7</v>
      </c>
      <c r="C18" s="55" t="s">
        <v>25</v>
      </c>
      <c r="D18" s="40">
        <v>2</v>
      </c>
      <c r="E18" s="53" t="s">
        <v>7</v>
      </c>
      <c r="F18" s="54"/>
      <c r="G18" s="19">
        <f t="shared" si="2"/>
        <v>0</v>
      </c>
      <c r="H18" s="54"/>
      <c r="I18" s="19">
        <f t="shared" si="3"/>
        <v>0</v>
      </c>
    </row>
    <row r="19" spans="1:9" s="42" customFormat="1" ht="108" customHeight="1">
      <c r="A19" s="18"/>
      <c r="B19" s="52">
        <v>8</v>
      </c>
      <c r="C19" s="52" t="s">
        <v>35</v>
      </c>
      <c r="D19" s="40">
        <v>2</v>
      </c>
      <c r="E19" s="53" t="s">
        <v>8</v>
      </c>
      <c r="F19" s="54"/>
      <c r="G19" s="19">
        <f t="shared" ref="G19:G30" si="4">D19*F19</f>
        <v>0</v>
      </c>
      <c r="H19" s="54"/>
      <c r="I19" s="19">
        <f t="shared" ref="I19:I30" si="5">D19*H19</f>
        <v>0</v>
      </c>
    </row>
    <row r="20" spans="1:9" s="42" customFormat="1">
      <c r="A20" s="18"/>
      <c r="B20" s="52">
        <v>9</v>
      </c>
      <c r="C20" s="55" t="s">
        <v>22</v>
      </c>
      <c r="D20" s="40">
        <v>24</v>
      </c>
      <c r="E20" s="53" t="s">
        <v>10</v>
      </c>
      <c r="F20" s="54"/>
      <c r="G20" s="19">
        <f t="shared" si="4"/>
        <v>0</v>
      </c>
      <c r="H20" s="54"/>
      <c r="I20" s="19">
        <f t="shared" si="5"/>
        <v>0</v>
      </c>
    </row>
    <row r="21" spans="1:9" s="42" customFormat="1">
      <c r="A21" s="18"/>
      <c r="B21" s="52">
        <v>10</v>
      </c>
      <c r="C21" s="56" t="s">
        <v>18</v>
      </c>
      <c r="D21" s="40">
        <v>1600</v>
      </c>
      <c r="E21" s="53" t="s">
        <v>9</v>
      </c>
      <c r="F21" s="54"/>
      <c r="G21" s="19">
        <f t="shared" si="4"/>
        <v>0</v>
      </c>
      <c r="H21" s="54"/>
      <c r="I21" s="19">
        <f t="shared" si="5"/>
        <v>0</v>
      </c>
    </row>
    <row r="22" spans="1:9" s="42" customFormat="1">
      <c r="A22" s="18"/>
      <c r="B22" s="52">
        <v>11</v>
      </c>
      <c r="C22" s="55" t="s">
        <v>12</v>
      </c>
      <c r="D22" s="40">
        <v>1600</v>
      </c>
      <c r="E22" s="53" t="s">
        <v>9</v>
      </c>
      <c r="F22" s="54"/>
      <c r="G22" s="19">
        <f t="shared" si="4"/>
        <v>0</v>
      </c>
      <c r="H22" s="54"/>
      <c r="I22" s="19">
        <f t="shared" si="5"/>
        <v>0</v>
      </c>
    </row>
    <row r="23" spans="1:9" s="42" customFormat="1" ht="12.75" customHeight="1">
      <c r="A23" s="18"/>
      <c r="B23" s="52">
        <v>12</v>
      </c>
      <c r="C23" s="13" t="s">
        <v>20</v>
      </c>
      <c r="D23" s="40">
        <v>1600</v>
      </c>
      <c r="E23" s="57" t="s">
        <v>9</v>
      </c>
      <c r="F23" s="54"/>
      <c r="G23" s="19">
        <f t="shared" si="4"/>
        <v>0</v>
      </c>
      <c r="H23" s="54"/>
      <c r="I23" s="19">
        <f t="shared" si="5"/>
        <v>0</v>
      </c>
    </row>
    <row r="24" spans="1:9" s="42" customFormat="1">
      <c r="A24" s="18"/>
      <c r="B24" s="52">
        <v>13</v>
      </c>
      <c r="C24" s="14" t="s">
        <v>11</v>
      </c>
      <c r="D24" s="40">
        <v>1600</v>
      </c>
      <c r="E24" s="57" t="s">
        <v>9</v>
      </c>
      <c r="F24" s="54"/>
      <c r="G24" s="19">
        <f t="shared" si="4"/>
        <v>0</v>
      </c>
      <c r="H24" s="54"/>
      <c r="I24" s="19">
        <f t="shared" si="5"/>
        <v>0</v>
      </c>
    </row>
    <row r="25" spans="1:9" s="42" customFormat="1" ht="24">
      <c r="A25" s="58"/>
      <c r="B25" s="52">
        <v>14</v>
      </c>
      <c r="C25" s="52" t="s">
        <v>39</v>
      </c>
      <c r="D25" s="40">
        <v>2</v>
      </c>
      <c r="E25" s="53" t="s">
        <v>8</v>
      </c>
      <c r="F25" s="54"/>
      <c r="G25" s="19">
        <f t="shared" si="4"/>
        <v>0</v>
      </c>
      <c r="H25" s="54"/>
      <c r="I25" s="19">
        <f t="shared" si="5"/>
        <v>0</v>
      </c>
    </row>
    <row r="26" spans="1:9" s="42" customFormat="1" ht="24">
      <c r="A26" s="58"/>
      <c r="B26" s="52">
        <v>15</v>
      </c>
      <c r="C26" s="55" t="s">
        <v>40</v>
      </c>
      <c r="D26" s="40">
        <v>2</v>
      </c>
      <c r="E26" s="53" t="s">
        <v>8</v>
      </c>
      <c r="F26" s="54"/>
      <c r="G26" s="19">
        <f t="shared" si="4"/>
        <v>0</v>
      </c>
      <c r="H26" s="54"/>
      <c r="I26" s="19">
        <f t="shared" si="5"/>
        <v>0</v>
      </c>
    </row>
    <row r="27" spans="1:9" s="42" customFormat="1" ht="24">
      <c r="A27" s="58"/>
      <c r="B27" s="52">
        <v>16</v>
      </c>
      <c r="C27" s="52" t="s">
        <v>41</v>
      </c>
      <c r="D27" s="40">
        <v>250</v>
      </c>
      <c r="E27" s="53" t="s">
        <v>9</v>
      </c>
      <c r="F27" s="54"/>
      <c r="G27" s="19">
        <f t="shared" si="4"/>
        <v>0</v>
      </c>
      <c r="H27" s="54"/>
      <c r="I27" s="19">
        <f t="shared" si="5"/>
        <v>0</v>
      </c>
    </row>
    <row r="28" spans="1:9" s="42" customFormat="1">
      <c r="A28" s="58"/>
      <c r="B28" s="52">
        <v>17</v>
      </c>
      <c r="C28" s="55" t="s">
        <v>42</v>
      </c>
      <c r="D28" s="40">
        <v>250</v>
      </c>
      <c r="E28" s="53" t="s">
        <v>9</v>
      </c>
      <c r="F28" s="54"/>
      <c r="G28" s="19">
        <f t="shared" si="4"/>
        <v>0</v>
      </c>
      <c r="H28" s="54"/>
      <c r="I28" s="19">
        <f t="shared" si="5"/>
        <v>0</v>
      </c>
    </row>
    <row r="29" spans="1:9" s="42" customFormat="1" ht="24">
      <c r="A29" s="58"/>
      <c r="B29" s="52">
        <v>18</v>
      </c>
      <c r="C29" s="52" t="s">
        <v>43</v>
      </c>
      <c r="D29" s="40">
        <v>2</v>
      </c>
      <c r="E29" s="53" t="s">
        <v>7</v>
      </c>
      <c r="F29" s="54"/>
      <c r="G29" s="19">
        <f t="shared" si="4"/>
        <v>0</v>
      </c>
      <c r="H29" s="54"/>
      <c r="I29" s="19">
        <f t="shared" si="5"/>
        <v>0</v>
      </c>
    </row>
    <row r="30" spans="1:9" s="42" customFormat="1">
      <c r="A30" s="58"/>
      <c r="B30" s="52">
        <v>19</v>
      </c>
      <c r="C30" s="55" t="s">
        <v>44</v>
      </c>
      <c r="D30" s="40">
        <v>2</v>
      </c>
      <c r="E30" s="53" t="s">
        <v>7</v>
      </c>
      <c r="F30" s="54"/>
      <c r="G30" s="19">
        <f t="shared" si="4"/>
        <v>0</v>
      </c>
      <c r="H30" s="54"/>
      <c r="I30" s="19">
        <f t="shared" si="5"/>
        <v>0</v>
      </c>
    </row>
    <row r="31" spans="1:9" s="33" customFormat="1">
      <c r="A31" s="44"/>
      <c r="B31" s="52">
        <v>20</v>
      </c>
      <c r="C31" s="45"/>
      <c r="D31" s="5"/>
      <c r="E31" s="39"/>
      <c r="F31" s="38"/>
      <c r="G31" s="37"/>
      <c r="H31" s="38"/>
      <c r="I31" s="37"/>
    </row>
    <row r="32" spans="1:9" s="33" customFormat="1" ht="15.75">
      <c r="A32" s="44"/>
      <c r="B32" s="52">
        <v>21</v>
      </c>
      <c r="C32" s="35" t="s">
        <v>30</v>
      </c>
      <c r="D32" s="34"/>
      <c r="E32" s="34"/>
      <c r="F32" s="34"/>
      <c r="G32" s="29"/>
      <c r="H32" s="34"/>
      <c r="I32" s="34"/>
    </row>
    <row r="33" spans="1:9" s="42" customFormat="1" ht="24">
      <c r="A33" s="58"/>
      <c r="B33" s="52">
        <v>22</v>
      </c>
      <c r="C33" s="13" t="s">
        <v>31</v>
      </c>
      <c r="D33" s="40">
        <v>25</v>
      </c>
      <c r="E33" s="53" t="s">
        <v>7</v>
      </c>
      <c r="F33" s="54"/>
      <c r="G33" s="19">
        <f>D33*F33</f>
        <v>0</v>
      </c>
      <c r="H33" s="54"/>
      <c r="I33" s="19"/>
    </row>
    <row r="34" spans="1:9" s="42" customFormat="1">
      <c r="A34" s="58"/>
      <c r="B34" s="52">
        <v>23</v>
      </c>
      <c r="C34" s="14" t="s">
        <v>27</v>
      </c>
      <c r="D34" s="40">
        <v>25</v>
      </c>
      <c r="E34" s="53" t="s">
        <v>7</v>
      </c>
      <c r="F34" s="54"/>
      <c r="G34" s="19"/>
      <c r="H34" s="54"/>
      <c r="I34" s="19">
        <f>D34*H34</f>
        <v>0</v>
      </c>
    </row>
    <row r="35" spans="1:9" s="42" customFormat="1" ht="48">
      <c r="A35" s="58"/>
      <c r="B35" s="52">
        <v>24</v>
      </c>
      <c r="C35" s="13" t="s">
        <v>33</v>
      </c>
      <c r="D35" s="40">
        <v>48</v>
      </c>
      <c r="E35" s="53" t="s">
        <v>7</v>
      </c>
      <c r="F35" s="54"/>
      <c r="G35" s="19">
        <f>D35*F35</f>
        <v>0</v>
      </c>
      <c r="H35" s="54"/>
      <c r="I35" s="19"/>
    </row>
    <row r="36" spans="1:9" s="42" customFormat="1">
      <c r="A36" s="58"/>
      <c r="B36" s="52">
        <v>25</v>
      </c>
      <c r="C36" s="14" t="s">
        <v>28</v>
      </c>
      <c r="D36" s="40">
        <v>48</v>
      </c>
      <c r="E36" s="53" t="s">
        <v>7</v>
      </c>
      <c r="F36" s="54"/>
      <c r="G36" s="19"/>
      <c r="H36" s="54"/>
      <c r="I36" s="19">
        <f>D36*H36</f>
        <v>0</v>
      </c>
    </row>
    <row r="37" spans="1:9" s="33" customFormat="1">
      <c r="A37" s="44"/>
      <c r="B37" s="52">
        <v>26</v>
      </c>
      <c r="C37" s="45"/>
      <c r="D37" s="5"/>
      <c r="E37" s="39"/>
      <c r="F37" s="38"/>
      <c r="G37" s="37"/>
      <c r="H37" s="38"/>
      <c r="I37" s="37"/>
    </row>
    <row r="38" spans="1:9" s="33" customFormat="1" ht="15.75">
      <c r="A38" s="44"/>
      <c r="B38" s="52">
        <v>27</v>
      </c>
      <c r="C38" s="35" t="s">
        <v>29</v>
      </c>
      <c r="D38" s="34"/>
      <c r="E38" s="34"/>
      <c r="F38" s="34"/>
      <c r="G38" s="29"/>
      <c r="H38" s="34"/>
      <c r="I38" s="34"/>
    </row>
    <row r="39" spans="1:9" s="42" customFormat="1" ht="36">
      <c r="A39" s="58"/>
      <c r="B39" s="52">
        <v>28</v>
      </c>
      <c r="C39" s="13" t="s">
        <v>34</v>
      </c>
      <c r="D39" s="40">
        <v>500</v>
      </c>
      <c r="E39" s="53" t="s">
        <v>9</v>
      </c>
      <c r="F39" s="54"/>
      <c r="G39" s="19">
        <f t="shared" ref="G39:G42" si="6">D39*F39</f>
        <v>0</v>
      </c>
      <c r="H39" s="54"/>
      <c r="I39" s="19">
        <f t="shared" ref="I39:I42" si="7">D39*H39</f>
        <v>0</v>
      </c>
    </row>
    <row r="40" spans="1:9" s="42" customFormat="1">
      <c r="A40" s="58"/>
      <c r="B40" s="52">
        <v>29</v>
      </c>
      <c r="C40" s="14" t="s">
        <v>17</v>
      </c>
      <c r="D40" s="40">
        <v>500</v>
      </c>
      <c r="E40" s="53" t="s">
        <v>9</v>
      </c>
      <c r="F40" s="54"/>
      <c r="G40" s="19">
        <f t="shared" si="6"/>
        <v>0</v>
      </c>
      <c r="H40" s="54"/>
      <c r="I40" s="19">
        <f t="shared" si="7"/>
        <v>0</v>
      </c>
    </row>
    <row r="41" spans="1:9" s="42" customFormat="1" ht="48">
      <c r="A41" s="58"/>
      <c r="B41" s="52">
        <v>30</v>
      </c>
      <c r="C41" s="56" t="s">
        <v>32</v>
      </c>
      <c r="D41" s="40">
        <v>2000</v>
      </c>
      <c r="E41" s="53" t="s">
        <v>7</v>
      </c>
      <c r="F41" s="54"/>
      <c r="G41" s="19">
        <f t="shared" si="6"/>
        <v>0</v>
      </c>
      <c r="H41" s="54"/>
      <c r="I41" s="19">
        <f t="shared" si="7"/>
        <v>0</v>
      </c>
    </row>
    <row r="42" spans="1:9" s="42" customFormat="1" ht="12.75" customHeight="1">
      <c r="A42" s="58"/>
      <c r="B42" s="52">
        <v>31</v>
      </c>
      <c r="C42" s="59" t="s">
        <v>13</v>
      </c>
      <c r="D42" s="40">
        <v>2000</v>
      </c>
      <c r="E42" s="53" t="s">
        <v>7</v>
      </c>
      <c r="F42" s="54"/>
      <c r="G42" s="19">
        <f t="shared" si="6"/>
        <v>0</v>
      </c>
      <c r="H42" s="54"/>
      <c r="I42" s="19">
        <f t="shared" si="7"/>
        <v>0</v>
      </c>
    </row>
    <row r="43" spans="1:9">
      <c r="A43" s="9"/>
      <c r="B43" s="52"/>
      <c r="C43" s="21"/>
      <c r="D43" s="12"/>
      <c r="E43" s="11"/>
      <c r="F43" s="10"/>
      <c r="G43" s="19"/>
      <c r="H43" s="10"/>
      <c r="I43" s="6"/>
    </row>
    <row r="44" spans="1:9" ht="15" customHeight="1">
      <c r="F44" s="51"/>
      <c r="G44" s="30">
        <f>SUM(G11:G43)</f>
        <v>0</v>
      </c>
      <c r="H44" s="22"/>
      <c r="I44" s="23"/>
    </row>
    <row r="45" spans="1:9" ht="15">
      <c r="F45" s="63"/>
      <c r="G45" s="63"/>
      <c r="H45" s="63"/>
      <c r="I45" s="31">
        <f>SUM(I11:I44)</f>
        <v>0</v>
      </c>
    </row>
    <row r="47" spans="1:9" ht="15" customHeight="1">
      <c r="F47" s="62"/>
      <c r="G47" s="62"/>
      <c r="H47" s="62"/>
      <c r="I47" s="32">
        <f>G44+I45</f>
        <v>0</v>
      </c>
    </row>
  </sheetData>
  <sheetProtection algorithmName="SHA-512" hashValue="/DjSMAym7TbcEs5NBupYxIS6WhhjKMxDSEIUwgAGj1C2o+jE+0NjiyBLMHOTtkN61t0VHuQLo2m/BEUqXAiV3A==" saltValue="IvnR2bVpAcYMNKlJ6kuisQ==" spinCount="100000" sheet="1" objects="1" scenarios="1"/>
  <protectedRanges>
    <protectedRange sqref="F13:F30" name="Oblast1"/>
    <protectedRange sqref="H13:H30" name="Oblast2"/>
    <protectedRange sqref="F33:F36" name="Oblast3"/>
    <protectedRange sqref="H33:H36" name="Oblast4"/>
    <protectedRange sqref="F39:F42" name="Oblast5"/>
    <protectedRange sqref="H39:H42" name="Oblast6"/>
  </protectedRanges>
  <mergeCells count="7">
    <mergeCell ref="C2:I2"/>
    <mergeCell ref="C3:I3"/>
    <mergeCell ref="F47:H47"/>
    <mergeCell ref="F45:H45"/>
    <mergeCell ref="B6:I6"/>
    <mergeCell ref="A4:I4"/>
    <mergeCell ref="B7:I7"/>
  </mergeCells>
  <phoneticPr fontId="0" type="noConversion"/>
  <printOptions horizontalCentered="1"/>
  <pageMargins left="0.70866141732283461" right="0.70866141732283461" top="0.78740157480314965" bottom="0.78740157480314965" header="0.31496062992125984" footer="0.31496062992125984"/>
  <pageSetup paperSize="9" scale="52" orientation="portrait" r:id="rId1"/>
  <headerFooter alignWithMargins="0">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Výkaz Výměr</vt:lpstr>
      <vt:lpstr>'Výkaz Výměr'!Oblast_tisku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2019-09-12T11:24:32Z</dcterms:created>
  <dcterms:modified xsi:type="dcterms:W3CDTF">2023-05-04T08:45:58Z</dcterms:modified>
</cp:coreProperties>
</file>