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filterPrivacy="1" defaultThemeVersion="124226"/>
  <xr:revisionPtr revIDLastSave="94" documentId="13_ncr:1_{B5E111BF-3857-4677-A2C8-017695E8527A}" xr6:coauthVersionLast="47" xr6:coauthVersionMax="47" xr10:uidLastSave="{11A52D85-0AA2-4EF8-8FB9-0BC304C76B36}"/>
  <bookViews>
    <workbookView xWindow="-120" yWindow="-120" windowWidth="29040" windowHeight="15840" xr2:uid="{00000000-000D-0000-FFFF-FFFF00000000}"/>
  </bookViews>
  <sheets>
    <sheet name="Výkaz Výměr" sheetId="2" r:id="rId1"/>
  </sheets>
  <definedNames>
    <definedName name="body_lua_rozpocty_hlavicka">'Výkaz Výměr'!#REF!</definedName>
    <definedName name="body_lua_rozpocty_hlavicka.Poznamka2">'Výkaz Výměr'!#REF!</definedName>
    <definedName name="body_lua_rozpocty_paticka">'Výkaz Výměr'!#REF!</definedName>
    <definedName name="body_lua_rozpocty_rkap">'Výkaz Výměr'!#REF!</definedName>
    <definedName name="body_lua_rozpocty_rkap.Poznamka">'Výkaz Výměr'!#REF!</definedName>
    <definedName name="body_lua_rozpocty_rpolozky">'Výkaz Výměr'!#REF!</definedName>
    <definedName name="body_lua_rozpocty_rpolozky_slave">'Výkaz Výměr'!#REF!</definedName>
    <definedName name="body_lua_rozpocty_slevicka">'Výkaz Výměr'!#REF!</definedName>
    <definedName name="_xlnm.Print_Area" localSheetId="0">'Výkaz Výměr'!$B$1:$I$418</definedName>
    <definedName name="sum_lua_rozpocty_rpolozky">'Výkaz Výměr'!#REF!</definedName>
    <definedName name="top_lua_rozpocty_rpolozky">'Výkaz Výměr'!#REF!</definedName>
    <definedName name="top_lua_rozpocty_slevicka">'Výkaz Výměr'!#REF!</definedName>
    <definedName name="top_rozpocty_rkap">'Výkaz Výměr'!#REF!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16" i="2" l="1"/>
  <c r="I108" i="2" l="1"/>
  <c r="G108" i="2"/>
  <c r="I325" i="2" l="1"/>
  <c r="I326" i="2"/>
  <c r="I327" i="2"/>
  <c r="I328" i="2"/>
  <c r="I329" i="2"/>
  <c r="I330" i="2"/>
  <c r="I331" i="2"/>
  <c r="I332" i="2"/>
  <c r="I333" i="2"/>
  <c r="I334" i="2"/>
  <c r="I335" i="2"/>
  <c r="I336" i="2"/>
  <c r="I337" i="2"/>
  <c r="I338" i="2"/>
  <c r="I339" i="2"/>
  <c r="I340" i="2"/>
  <c r="I341" i="2"/>
  <c r="I342" i="2"/>
  <c r="I343" i="2"/>
  <c r="I344" i="2"/>
  <c r="I345" i="2"/>
  <c r="I346" i="2"/>
  <c r="I347" i="2"/>
  <c r="I348" i="2"/>
  <c r="I349" i="2"/>
  <c r="I350" i="2"/>
  <c r="I351" i="2"/>
  <c r="I352" i="2"/>
  <c r="I353" i="2"/>
  <c r="I354" i="2"/>
  <c r="I355" i="2"/>
  <c r="I356" i="2"/>
  <c r="I357" i="2"/>
  <c r="I358" i="2"/>
  <c r="I359" i="2"/>
  <c r="I360" i="2"/>
  <c r="I361" i="2"/>
  <c r="I362" i="2"/>
  <c r="I363" i="2"/>
  <c r="I364" i="2"/>
  <c r="I365" i="2"/>
  <c r="I324" i="2"/>
  <c r="G325" i="2"/>
  <c r="G326" i="2"/>
  <c r="G327" i="2"/>
  <c r="G328" i="2"/>
  <c r="G329" i="2"/>
  <c r="G330" i="2"/>
  <c r="G331" i="2"/>
  <c r="G332" i="2"/>
  <c r="G333" i="2"/>
  <c r="G334" i="2"/>
  <c r="G335" i="2"/>
  <c r="G336" i="2"/>
  <c r="G337" i="2"/>
  <c r="G338" i="2"/>
  <c r="G339" i="2"/>
  <c r="G340" i="2"/>
  <c r="G341" i="2"/>
  <c r="G342" i="2"/>
  <c r="G343" i="2"/>
  <c r="G344" i="2"/>
  <c r="G345" i="2"/>
  <c r="G346" i="2"/>
  <c r="G347" i="2"/>
  <c r="G348" i="2"/>
  <c r="G349" i="2"/>
  <c r="G350" i="2"/>
  <c r="G351" i="2"/>
  <c r="G352" i="2"/>
  <c r="G353" i="2"/>
  <c r="G354" i="2"/>
  <c r="G355" i="2"/>
  <c r="G356" i="2"/>
  <c r="G357" i="2"/>
  <c r="G358" i="2"/>
  <c r="G359" i="2"/>
  <c r="G360" i="2"/>
  <c r="G361" i="2"/>
  <c r="G362" i="2"/>
  <c r="G363" i="2"/>
  <c r="G364" i="2"/>
  <c r="G365" i="2"/>
  <c r="G324" i="2"/>
  <c r="I263" i="2"/>
  <c r="G263" i="2"/>
  <c r="I262" i="2"/>
  <c r="G262" i="2"/>
  <c r="G371" i="2" l="1"/>
  <c r="G372" i="2"/>
  <c r="G373" i="2"/>
  <c r="G374" i="2"/>
  <c r="G375" i="2"/>
  <c r="G376" i="2"/>
  <c r="G377" i="2"/>
  <c r="G378" i="2"/>
  <c r="G379" i="2"/>
  <c r="G380" i="2"/>
  <c r="G381" i="2"/>
  <c r="G382" i="2"/>
  <c r="G383" i="2"/>
  <c r="G384" i="2"/>
  <c r="G370" i="2"/>
  <c r="G415" i="2" s="1"/>
  <c r="I418" i="2" s="1"/>
  <c r="I90" i="2"/>
  <c r="G90" i="2"/>
  <c r="I89" i="2"/>
  <c r="G89" i="2"/>
  <c r="I88" i="2"/>
  <c r="G88" i="2"/>
  <c r="I87" i="2"/>
  <c r="G87" i="2"/>
  <c r="I86" i="2"/>
  <c r="G86" i="2"/>
  <c r="I85" i="2"/>
  <c r="G85" i="2"/>
  <c r="I84" i="2"/>
  <c r="G84" i="2"/>
  <c r="I83" i="2"/>
  <c r="G83" i="2"/>
  <c r="I82" i="2"/>
  <c r="G82" i="2"/>
  <c r="I81" i="2"/>
  <c r="G81" i="2"/>
  <c r="I80" i="2"/>
  <c r="G80" i="2"/>
  <c r="I79" i="2"/>
  <c r="G79" i="2"/>
  <c r="I78" i="2"/>
  <c r="G78" i="2"/>
  <c r="I77" i="2"/>
  <c r="G77" i="2"/>
  <c r="I76" i="2"/>
  <c r="G76" i="2"/>
  <c r="I75" i="2"/>
  <c r="G75" i="2"/>
  <c r="I74" i="2"/>
  <c r="G74" i="2"/>
  <c r="I73" i="2"/>
  <c r="G73" i="2"/>
  <c r="I72" i="2"/>
  <c r="G72" i="2"/>
  <c r="I71" i="2"/>
  <c r="G71" i="2"/>
  <c r="I70" i="2"/>
  <c r="G70" i="2"/>
  <c r="I69" i="2"/>
  <c r="G69" i="2"/>
  <c r="I68" i="2"/>
  <c r="G68" i="2"/>
  <c r="I67" i="2"/>
  <c r="G67" i="2"/>
  <c r="I66" i="2"/>
  <c r="G66" i="2"/>
  <c r="I65" i="2"/>
  <c r="G65" i="2"/>
  <c r="I64" i="2"/>
  <c r="G64" i="2"/>
  <c r="I63" i="2"/>
  <c r="G63" i="2"/>
  <c r="I62" i="2"/>
  <c r="G62" i="2"/>
  <c r="I61" i="2"/>
  <c r="G61" i="2"/>
  <c r="I60" i="2"/>
  <c r="G60" i="2"/>
  <c r="I59" i="2"/>
  <c r="G59" i="2"/>
  <c r="I58" i="2"/>
  <c r="G58" i="2"/>
  <c r="I57" i="2"/>
  <c r="G57" i="2"/>
  <c r="I56" i="2"/>
  <c r="G56" i="2"/>
  <c r="I55" i="2"/>
  <c r="G55" i="2"/>
  <c r="I406" i="2"/>
  <c r="G406" i="2"/>
  <c r="I405" i="2"/>
  <c r="G405" i="2"/>
  <c r="I404" i="2"/>
  <c r="G404" i="2"/>
  <c r="I403" i="2"/>
  <c r="G403" i="2"/>
  <c r="I402" i="2"/>
  <c r="G402" i="2"/>
  <c r="I401" i="2"/>
  <c r="G401" i="2"/>
  <c r="I399" i="2"/>
  <c r="G399" i="2"/>
  <c r="I398" i="2"/>
  <c r="G398" i="2"/>
  <c r="I397" i="2"/>
  <c r="G397" i="2"/>
  <c r="I396" i="2"/>
  <c r="G396" i="2"/>
  <c r="I395" i="2"/>
  <c r="G395" i="2"/>
  <c r="I392" i="2"/>
  <c r="I390" i="2"/>
  <c r="I388" i="2"/>
  <c r="I386" i="2"/>
  <c r="I273" i="2"/>
  <c r="G273" i="2"/>
  <c r="I272" i="2"/>
  <c r="G272" i="2"/>
  <c r="I261" i="2"/>
  <c r="G261" i="2"/>
  <c r="I260" i="2"/>
  <c r="G260" i="2"/>
  <c r="I274" i="2"/>
  <c r="G274" i="2"/>
  <c r="I120" i="2" l="1"/>
  <c r="G120" i="2"/>
  <c r="I321" i="2"/>
  <c r="G321" i="2"/>
  <c r="I320" i="2"/>
  <c r="G320" i="2"/>
  <c r="I319" i="2"/>
  <c r="G319" i="2"/>
  <c r="I318" i="2"/>
  <c r="G318" i="2"/>
  <c r="I317" i="2"/>
  <c r="G316" i="2"/>
  <c r="I315" i="2"/>
  <c r="G314" i="2"/>
  <c r="I313" i="2"/>
  <c r="G312" i="2"/>
  <c r="I164" i="2" l="1"/>
  <c r="G164" i="2"/>
  <c r="I163" i="2"/>
  <c r="G163" i="2"/>
  <c r="I115" i="2" l="1"/>
  <c r="G115" i="2"/>
  <c r="I109" i="2" l="1"/>
  <c r="G109" i="2"/>
  <c r="I112" i="2"/>
  <c r="G112" i="2"/>
  <c r="I111" i="2"/>
  <c r="G111" i="2"/>
  <c r="I110" i="2"/>
  <c r="G110" i="2"/>
  <c r="I114" i="2"/>
  <c r="G114" i="2"/>
  <c r="I113" i="2"/>
  <c r="G113" i="2"/>
  <c r="I116" i="2"/>
  <c r="G116" i="2"/>
  <c r="I96" i="2"/>
  <c r="G96" i="2"/>
  <c r="I95" i="2"/>
  <c r="G95" i="2"/>
  <c r="I94" i="2"/>
  <c r="G94" i="2"/>
  <c r="I93" i="2"/>
  <c r="G93" i="2"/>
  <c r="I98" i="2"/>
  <c r="G98" i="2"/>
  <c r="I97" i="2"/>
  <c r="G97" i="2"/>
  <c r="I126" i="2"/>
  <c r="G126" i="2"/>
  <c r="I124" i="2"/>
  <c r="G124" i="2"/>
  <c r="I122" i="2"/>
  <c r="G122" i="2"/>
  <c r="I118" i="2"/>
  <c r="G118" i="2"/>
  <c r="I117" i="2"/>
  <c r="G117" i="2"/>
  <c r="I107" i="2"/>
  <c r="G107" i="2"/>
  <c r="I106" i="2"/>
  <c r="G106" i="2"/>
  <c r="I100" i="2"/>
  <c r="G100" i="2"/>
  <c r="I99" i="2"/>
  <c r="G99" i="2"/>
  <c r="I158" i="2" l="1"/>
  <c r="G158" i="2"/>
  <c r="I157" i="2"/>
  <c r="G157" i="2"/>
  <c r="I36" i="2"/>
  <c r="G36" i="2"/>
  <c r="I35" i="2"/>
  <c r="G35" i="2"/>
  <c r="I292" i="2"/>
  <c r="G292" i="2"/>
  <c r="I291" i="2"/>
  <c r="G291" i="2"/>
  <c r="I259" i="2" l="1"/>
  <c r="G259" i="2"/>
  <c r="I258" i="2"/>
  <c r="G258" i="2"/>
  <c r="I245" i="2"/>
  <c r="G245" i="2"/>
  <c r="I244" i="2"/>
  <c r="G244" i="2"/>
  <c r="I243" i="2"/>
  <c r="I242" i="2"/>
  <c r="I241" i="2"/>
  <c r="G240" i="2"/>
  <c r="G239" i="2"/>
  <c r="I52" i="2" l="1"/>
  <c r="G52" i="2"/>
  <c r="I51" i="2"/>
  <c r="G51" i="2"/>
  <c r="I20" i="2"/>
  <c r="G20" i="2"/>
  <c r="I19" i="2"/>
  <c r="G19" i="2"/>
  <c r="I140" i="2" l="1"/>
  <c r="G140" i="2"/>
  <c r="I139" i="2"/>
  <c r="G139" i="2"/>
  <c r="I209" i="2"/>
  <c r="G209" i="2"/>
  <c r="I208" i="2"/>
  <c r="G208" i="2"/>
  <c r="I176" i="2" l="1"/>
  <c r="G176" i="2"/>
  <c r="I175" i="2"/>
  <c r="G175" i="2"/>
  <c r="I297" i="2"/>
  <c r="G297" i="2"/>
  <c r="I296" i="2"/>
  <c r="G296" i="2"/>
  <c r="I249" i="2" l="1"/>
  <c r="G249" i="2"/>
  <c r="I248" i="2"/>
  <c r="G248" i="2"/>
  <c r="I303" i="2" l="1"/>
  <c r="G303" i="2"/>
  <c r="I302" i="2"/>
  <c r="G302" i="2"/>
  <c r="I301" i="2"/>
  <c r="G301" i="2"/>
  <c r="I300" i="2"/>
  <c r="G300" i="2"/>
  <c r="I294" i="2"/>
  <c r="G294" i="2"/>
  <c r="I293" i="2"/>
  <c r="G293" i="2"/>
  <c r="I182" i="2" l="1"/>
  <c r="G182" i="2"/>
  <c r="I181" i="2"/>
  <c r="G181" i="2"/>
  <c r="I236" i="2"/>
  <c r="G236" i="2"/>
  <c r="I235" i="2"/>
  <c r="G235" i="2"/>
  <c r="I309" i="2"/>
  <c r="G309" i="2"/>
  <c r="I308" i="2"/>
  <c r="G308" i="2"/>
  <c r="I307" i="2" l="1"/>
  <c r="G307" i="2"/>
  <c r="I306" i="2"/>
  <c r="G306" i="2"/>
  <c r="I305" i="2"/>
  <c r="G305" i="2"/>
  <c r="I304" i="2"/>
  <c r="G304" i="2"/>
  <c r="I299" i="2"/>
  <c r="G299" i="2"/>
  <c r="I298" i="2"/>
  <c r="G298" i="2"/>
  <c r="I290" i="2"/>
  <c r="G290" i="2"/>
  <c r="I289" i="2"/>
  <c r="G289" i="2"/>
  <c r="I288" i="2"/>
  <c r="G288" i="2"/>
  <c r="I287" i="2"/>
  <c r="G287" i="2"/>
  <c r="I286" i="2"/>
  <c r="G286" i="2"/>
  <c r="I285" i="2"/>
  <c r="G285" i="2"/>
  <c r="I284" i="2"/>
  <c r="G284" i="2"/>
  <c r="I283" i="2"/>
  <c r="G283" i="2"/>
  <c r="I282" i="2"/>
  <c r="G282" i="2"/>
  <c r="I281" i="2"/>
  <c r="G281" i="2"/>
  <c r="I280" i="2"/>
  <c r="G280" i="2"/>
  <c r="I279" i="2"/>
  <c r="G279" i="2"/>
  <c r="I278" i="2"/>
  <c r="G278" i="2"/>
  <c r="I277" i="2"/>
  <c r="G277" i="2"/>
  <c r="I276" i="2"/>
  <c r="G276" i="2"/>
  <c r="I275" i="2"/>
  <c r="G275" i="2"/>
  <c r="I234" i="2"/>
  <c r="G234" i="2"/>
  <c r="I233" i="2"/>
  <c r="G233" i="2"/>
  <c r="I232" i="2"/>
  <c r="G232" i="2"/>
  <c r="I231" i="2"/>
  <c r="G231" i="2"/>
  <c r="I230" i="2"/>
  <c r="G230" i="2"/>
  <c r="I229" i="2"/>
  <c r="G229" i="2"/>
  <c r="I228" i="2"/>
  <c r="G228" i="2"/>
  <c r="I227" i="2"/>
  <c r="G227" i="2"/>
  <c r="I226" i="2"/>
  <c r="G226" i="2"/>
  <c r="I225" i="2"/>
  <c r="G225" i="2"/>
  <c r="I224" i="2"/>
  <c r="G224" i="2"/>
  <c r="I223" i="2"/>
  <c r="G223" i="2"/>
  <c r="I222" i="2"/>
  <c r="G222" i="2"/>
  <c r="I221" i="2"/>
  <c r="G221" i="2"/>
  <c r="I220" i="2"/>
  <c r="G220" i="2"/>
  <c r="I219" i="2"/>
  <c r="G219" i="2"/>
  <c r="I218" i="2"/>
  <c r="G218" i="2"/>
  <c r="I217" i="2"/>
  <c r="G217" i="2"/>
  <c r="I216" i="2"/>
  <c r="G216" i="2"/>
  <c r="I215" i="2"/>
  <c r="G215" i="2"/>
  <c r="I214" i="2"/>
  <c r="G214" i="2"/>
  <c r="I213" i="2"/>
  <c r="G213" i="2"/>
  <c r="I212" i="2"/>
  <c r="G212" i="2"/>
  <c r="I180" i="2"/>
  <c r="G180" i="2"/>
  <c r="I179" i="2"/>
  <c r="G179" i="2"/>
  <c r="I178" i="2"/>
  <c r="G178" i="2"/>
  <c r="I177" i="2"/>
  <c r="G177" i="2"/>
  <c r="I174" i="2"/>
  <c r="G174" i="2"/>
  <c r="I173" i="2"/>
  <c r="G173" i="2"/>
  <c r="I172" i="2"/>
  <c r="G172" i="2"/>
  <c r="I171" i="2"/>
  <c r="G171" i="2"/>
  <c r="I170" i="2"/>
  <c r="G170" i="2"/>
  <c r="I169" i="2"/>
  <c r="G169" i="2"/>
  <c r="I168" i="2"/>
  <c r="G168" i="2"/>
  <c r="I167" i="2"/>
  <c r="G167" i="2"/>
  <c r="I166" i="2"/>
  <c r="G166" i="2"/>
  <c r="I165" i="2"/>
  <c r="G165" i="2"/>
  <c r="I162" i="2"/>
  <c r="G162" i="2"/>
  <c r="I161" i="2"/>
  <c r="G161" i="2"/>
  <c r="I160" i="2"/>
  <c r="G160" i="2"/>
  <c r="I159" i="2"/>
  <c r="G159" i="2"/>
  <c r="I156" i="2"/>
  <c r="G156" i="2"/>
  <c r="I155" i="2"/>
  <c r="G155" i="2"/>
  <c r="I154" i="2"/>
  <c r="G154" i="2"/>
  <c r="I153" i="2"/>
  <c r="G153" i="2"/>
  <c r="I152" i="2"/>
  <c r="G152" i="2"/>
  <c r="I151" i="2"/>
  <c r="G151" i="2"/>
  <c r="I150" i="2"/>
  <c r="G150" i="2"/>
  <c r="I149" i="2"/>
  <c r="G149" i="2"/>
  <c r="I148" i="2"/>
  <c r="G148" i="2"/>
  <c r="I147" i="2"/>
  <c r="G147" i="2"/>
  <c r="I146" i="2"/>
  <c r="G146" i="2"/>
  <c r="I145" i="2"/>
  <c r="G145" i="2"/>
  <c r="I144" i="2"/>
  <c r="G144" i="2"/>
  <c r="I143" i="2"/>
  <c r="G143" i="2"/>
  <c r="I189" i="2" l="1"/>
  <c r="G189" i="2"/>
  <c r="I188" i="2"/>
  <c r="G188" i="2"/>
  <c r="I101" i="2" l="1"/>
  <c r="G101" i="2"/>
  <c r="I138" i="2" l="1"/>
  <c r="G138" i="2"/>
  <c r="I137" i="2"/>
  <c r="G137" i="2"/>
  <c r="I136" i="2"/>
  <c r="G136" i="2"/>
  <c r="I135" i="2"/>
  <c r="G135" i="2"/>
  <c r="I134" i="2"/>
  <c r="G134" i="2"/>
  <c r="I133" i="2"/>
  <c r="G133" i="2"/>
  <c r="I132" i="2"/>
  <c r="G132" i="2"/>
  <c r="I131" i="2"/>
  <c r="G131" i="2"/>
  <c r="I130" i="2"/>
  <c r="G130" i="2"/>
  <c r="I129" i="2"/>
  <c r="G129" i="2"/>
  <c r="I16" i="2"/>
  <c r="G16" i="2"/>
  <c r="I15" i="2"/>
  <c r="G15" i="2"/>
  <c r="I104" i="2" l="1"/>
  <c r="G104" i="2"/>
  <c r="I103" i="2"/>
  <c r="G103" i="2"/>
  <c r="I102" i="2"/>
  <c r="G102" i="2"/>
  <c r="I128" i="2" l="1"/>
  <c r="G128" i="2"/>
  <c r="I127" i="2"/>
  <c r="G127" i="2"/>
  <c r="I269" i="2" l="1"/>
  <c r="G269" i="2"/>
  <c r="I268" i="2"/>
  <c r="G268" i="2"/>
  <c r="I267" i="2"/>
  <c r="G267" i="2"/>
  <c r="I266" i="2"/>
  <c r="G266" i="2"/>
  <c r="I265" i="2"/>
  <c r="G265" i="2"/>
  <c r="I264" i="2"/>
  <c r="G264" i="2"/>
  <c r="I50" i="2"/>
  <c r="G50" i="2"/>
  <c r="I49" i="2"/>
  <c r="G49" i="2"/>
  <c r="I207" i="2"/>
  <c r="G207" i="2"/>
  <c r="I206" i="2"/>
  <c r="G206" i="2"/>
  <c r="I28" i="2" l="1"/>
  <c r="G28" i="2"/>
  <c r="I27" i="2"/>
  <c r="G27" i="2"/>
  <c r="I187" i="2"/>
  <c r="G187" i="2"/>
  <c r="I186" i="2"/>
  <c r="G186" i="2"/>
  <c r="I185" i="2"/>
  <c r="G185" i="2"/>
  <c r="I30" i="2"/>
  <c r="G30" i="2"/>
  <c r="I29" i="2"/>
  <c r="G29" i="2"/>
  <c r="I26" i="2"/>
  <c r="G26" i="2"/>
  <c r="I25" i="2"/>
  <c r="G25" i="2"/>
  <c r="I24" i="2"/>
  <c r="G24" i="2"/>
  <c r="I23" i="2"/>
  <c r="G23" i="2"/>
  <c r="I18" i="2"/>
  <c r="G18" i="2"/>
  <c r="I17" i="2"/>
  <c r="G17" i="2"/>
  <c r="I14" i="2"/>
  <c r="G14" i="2"/>
  <c r="I13" i="2"/>
  <c r="G13" i="2"/>
  <c r="I411" i="2" l="1"/>
  <c r="G411" i="2"/>
  <c r="I413" i="2"/>
  <c r="G413" i="2"/>
  <c r="I410" i="2"/>
  <c r="G410" i="2"/>
  <c r="I409" i="2"/>
  <c r="G409" i="2"/>
  <c r="I412" i="2"/>
  <c r="G412" i="2"/>
  <c r="I205" i="2" l="1"/>
  <c r="G205" i="2"/>
  <c r="I204" i="2"/>
  <c r="G204" i="2"/>
  <c r="I203" i="2"/>
  <c r="G203" i="2"/>
  <c r="I202" i="2"/>
  <c r="G202" i="2"/>
  <c r="I201" i="2"/>
  <c r="G201" i="2"/>
  <c r="I200" i="2"/>
  <c r="G200" i="2"/>
  <c r="I191" i="2"/>
  <c r="G191" i="2"/>
  <c r="I190" i="2"/>
  <c r="G190" i="2"/>
  <c r="I199" i="2"/>
  <c r="G199" i="2"/>
  <c r="I198" i="2"/>
  <c r="G198" i="2"/>
  <c r="I257" i="2"/>
  <c r="G257" i="2"/>
  <c r="I256" i="2"/>
  <c r="G256" i="2"/>
  <c r="I255" i="2"/>
  <c r="G255" i="2"/>
  <c r="I254" i="2"/>
  <c r="G254" i="2"/>
  <c r="I253" i="2"/>
  <c r="G253" i="2"/>
  <c r="I252" i="2"/>
  <c r="G252" i="2"/>
  <c r="I251" i="2"/>
  <c r="G251" i="2"/>
  <c r="I250" i="2"/>
  <c r="G250" i="2"/>
  <c r="I197" i="2" l="1"/>
  <c r="G197" i="2"/>
  <c r="I196" i="2"/>
  <c r="G196" i="2"/>
  <c r="I195" i="2"/>
  <c r="G195" i="2"/>
  <c r="I194" i="2"/>
  <c r="G194" i="2"/>
  <c r="I193" i="2"/>
  <c r="G193" i="2"/>
  <c r="I192" i="2"/>
  <c r="G192" i="2"/>
  <c r="G21" i="2"/>
  <c r="I21" i="2"/>
  <c r="G22" i="2"/>
  <c r="I22" i="2"/>
  <c r="G31" i="2"/>
  <c r="I31" i="2"/>
  <c r="G32" i="2"/>
  <c r="I32" i="2"/>
  <c r="G33" i="2"/>
  <c r="I33" i="2"/>
  <c r="G34" i="2"/>
  <c r="I34" i="2"/>
  <c r="G37" i="2"/>
  <c r="I37" i="2"/>
  <c r="G38" i="2"/>
  <c r="I38" i="2"/>
  <c r="G39" i="2"/>
  <c r="I39" i="2"/>
  <c r="G40" i="2"/>
  <c r="I40" i="2"/>
  <c r="G41" i="2"/>
  <c r="I41" i="2"/>
  <c r="G42" i="2"/>
  <c r="I42" i="2"/>
  <c r="G43" i="2"/>
  <c r="I43" i="2"/>
  <c r="G44" i="2"/>
  <c r="I44" i="2"/>
  <c r="G45" i="2"/>
  <c r="I45" i="2"/>
  <c r="G46" i="2"/>
  <c r="I46" i="2"/>
  <c r="G47" i="2"/>
  <c r="I47" i="2"/>
  <c r="G48" i="2"/>
  <c r="I48" i="2"/>
</calcChain>
</file>

<file path=xl/sharedStrings.xml><?xml version="1.0" encoding="utf-8"?>
<sst xmlns="http://schemas.openxmlformats.org/spreadsheetml/2006/main" count="762" uniqueCount="245">
  <si>
    <t>No.</t>
  </si>
  <si>
    <t>Popis položky</t>
  </si>
  <si>
    <t>Počet</t>
  </si>
  <si>
    <t>MJ</t>
  </si>
  <si>
    <t>Materiál                       Jedn. cena</t>
  </si>
  <si>
    <t>Montáž                                  Jedn. cena</t>
  </si>
  <si>
    <t>Montáž                                  Celkem</t>
  </si>
  <si>
    <t>Materiál                             Celkem</t>
  </si>
  <si>
    <t>ks</t>
  </si>
  <si>
    <t>kpl</t>
  </si>
  <si>
    <t>m</t>
  </si>
  <si>
    <t>hod</t>
  </si>
  <si>
    <t>Montáž - Akumulátor</t>
  </si>
  <si>
    <t>Montáž</t>
  </si>
  <si>
    <t>Tísňové NC tlačítko s odklopným krytem a pamětí poplachu</t>
  </si>
  <si>
    <t>Příslušenství a vyvažovací odpory pro připojení do PZTS</t>
  </si>
  <si>
    <t>Plastová nízká propojovací krabice, 7+1 pájecích svorek</t>
  </si>
  <si>
    <t>Přepěťová ochrana napájení 230V zdrojů</t>
  </si>
  <si>
    <t>Přepěťová ochrana napájení 12VDC</t>
  </si>
  <si>
    <t>Box cca.190x140x70   povrchová montáž, IP56</t>
  </si>
  <si>
    <t>Box cca.300x220x120   povrchová montáž, IP56</t>
  </si>
  <si>
    <t>Montáž - kabel</t>
  </si>
  <si>
    <t>Montáž - elektroinstalační trubka</t>
  </si>
  <si>
    <t>Montáž instal.příslušenství trubek</t>
  </si>
  <si>
    <t>Ostatní instalační materiál (pásky, vruty, hmoždinky, konektory,..)</t>
  </si>
  <si>
    <t>Jištění PZTS</t>
  </si>
  <si>
    <t>Přepěťová ochrana RS232/RS485</t>
  </si>
  <si>
    <t>Montáž - Switch 19"</t>
  </si>
  <si>
    <t>Příslušenství rozvaděče (vertikální a horizontální nostníky rozvodu kabeláže uvnitř rozvaděče, zemnící lišta a svorky ...)</t>
  </si>
  <si>
    <t>Montáž příslušenství rozvaděče</t>
  </si>
  <si>
    <t>Vyvazovací panel 1U, horizontální</t>
  </si>
  <si>
    <t>Panel napájecí 19", min 6x230V, přepěťová ochrana, 3m</t>
  </si>
  <si>
    <t>Montáž - Panel napájecí 19"</t>
  </si>
  <si>
    <t>Panel napájecí 19", min 6x230V, pro použití s UPS</t>
  </si>
  <si>
    <t>Instalace kebalového příslušenství</t>
  </si>
  <si>
    <t>Ukládací police do rozvaděče 19", 450mm, 1U.</t>
  </si>
  <si>
    <t>Montáž police do rozvaděče</t>
  </si>
  <si>
    <t>Instalace - IP kamera komplet včetně příslušenství</t>
  </si>
  <si>
    <t>SK - strukturovaná kabeláž</t>
  </si>
  <si>
    <t>CCTV - kamerový systém</t>
  </si>
  <si>
    <t>PZTS - poplachový zabezpečovací a tísňový systém</t>
  </si>
  <si>
    <t>Instalace UPS</t>
  </si>
  <si>
    <t>Záložní napájecí zdroj UPS 3000VA, 19" provedení RACK</t>
  </si>
  <si>
    <t>Montáž - datová dvojzásuvka včetně příslušenství</t>
  </si>
  <si>
    <t>Montáž - Rozvaděč 19" kompletní</t>
  </si>
  <si>
    <t xml:space="preserve">Instalační krabičky pro rozbočování trubek </t>
  </si>
  <si>
    <t xml:space="preserve">Montáž </t>
  </si>
  <si>
    <t>Jištění CCTV</t>
  </si>
  <si>
    <t>CCTV - instalační materiál</t>
  </si>
  <si>
    <t>Montáž - Kabel</t>
  </si>
  <si>
    <t>Související práce a činnosti</t>
  </si>
  <si>
    <t>Výškové práce (lešení, plošina apod.)</t>
  </si>
  <si>
    <t>Značení kabelů</t>
  </si>
  <si>
    <t>Zednické práce a přípomoce</t>
  </si>
  <si>
    <t>Měření kabelů</t>
  </si>
  <si>
    <t>Speciální programátorské práce</t>
  </si>
  <si>
    <t>Oživení</t>
  </si>
  <si>
    <t>Programování a nastavení</t>
  </si>
  <si>
    <t>Kamerové zkoušky</t>
  </si>
  <si>
    <t>Akumulátor, záložní zdroj, 12V/25Ah</t>
  </si>
  <si>
    <t>Kamerová zkouška v místě instalace pro určení optimální polohy kamery</t>
  </si>
  <si>
    <t>Montáž konzoly</t>
  </si>
  <si>
    <t>Instalační krabice a boxy</t>
  </si>
  <si>
    <t>Krabice s víčkem pro zápustnou/povrchovou montáž, pro modul PZTS</t>
  </si>
  <si>
    <t>Instalační krabičky propojovací včetně příslušenství</t>
  </si>
  <si>
    <t>Kabel silový napájecí cca.3x2,5mm, standartní pro vnitřní i venkovní instalaci</t>
  </si>
  <si>
    <t>Vodič PE 6-10mm ochranný zelenožlutý</t>
  </si>
  <si>
    <t>Trubka elektroinstalační pevná/ohebná 320N, vnější průměr 16-32mm</t>
  </si>
  <si>
    <t>Instalační příslušenství trubek (příchytky, spojky …)</t>
  </si>
  <si>
    <t>Kabelové příslušenství rozvaděčů - propojovací patch kabely metalické a optické, a ostatní kabeláž a vydrátování rozvaděče.</t>
  </si>
  <si>
    <t>Přepěťová ochrana 1x data+PoE pro IP kameru, boxové provedení</t>
  </si>
  <si>
    <t>Příslušenství pro zapojení a instalaci přepěťových ochran (svorky, uzemňovací můstky, příchytky, …)</t>
  </si>
  <si>
    <t>Trubka elektroinstalační pevná/ohebná 750N, vnější průměr až 40mm</t>
  </si>
  <si>
    <t>Montáž instalačního a kotevního příslušenství</t>
  </si>
  <si>
    <t>Jištění</t>
  </si>
  <si>
    <t>Elektronická kontrola vstupu EKV</t>
  </si>
  <si>
    <t>Instalace ústředny PZTS komplet včetně příslušenství</t>
  </si>
  <si>
    <t>Akumulátor, záložní zdroj, 12V/24Ah</t>
  </si>
  <si>
    <t>DOKUMENTACE PRO PROVÁDĚNÍ STAVBY DPS</t>
  </si>
  <si>
    <t>Dodávkou každé položky z výkazu výměr a rozpočtu je myšlena vždy úplná a funkční sestava daného prvku zahrnující kompletní dodávku materiálu včetně montáže a zapojení potřebných pro úplnou funkčnost a provoz příslušné položky i souvisejících částí celého díla, dle související projektové dokumentace.</t>
  </si>
  <si>
    <t>Instalace přepěťové ochrany</t>
  </si>
  <si>
    <t>Drobný instalační materiál (propojovací kabeláž, konektory, svorky, redukce apod. pro napojení prvků a související techniky, dále instalační krabičky, spojky, pásky, šroubky, a ostatní instalační příslušenství pro instalaci prvků a kabelových tras)</t>
  </si>
  <si>
    <t>Drobný blíže nespecifikovaný elektroinstalační materiál pro instalační práce</t>
  </si>
  <si>
    <t>Instalace Drobný blíže nespecifikovaný elektroinstalační materiál pro instalační práce</t>
  </si>
  <si>
    <t>Montáž Ostatní instalační materiál</t>
  </si>
  <si>
    <t>Instalace kebalového příslušenství rozvaděčů</t>
  </si>
  <si>
    <t>Instalace kabelového žlabu v kompletní sestavě včetně příslušenství, včetně tvarování žlabu a tvarovek pro vertikální a horizontální změnu směry trasy, kompletní sestava včetně příslušenství</t>
  </si>
  <si>
    <t>Páteřní nosné trasy a příslušenství pro uložení kabelů, kabelový žlab rozměru cca. 250x100mm s plným víkem, žárově zinkovaný, včetně montážního a nosného příslušenství (spojky, držáky, nosníky, podpěry),  spojovacího materiálu (šrouby, hmoždiny, vruty) a kabelových příchytek, kompletní funkční sestava</t>
  </si>
  <si>
    <t>Instalační závitová tyč 0,5m včetně držáku pro kabelový žlab a kotvení do stropu, slouží pro uchycení kabelového žlabu do stropu</t>
  </si>
  <si>
    <t>Instalační konzola tvarovaná pro uchycení kabelového žlabu do stěny a do stropu</t>
  </si>
  <si>
    <t xml:space="preserve">Tento výkaz výměr slouží pro stanovení rozsahu dané instalace DPS. Pro zpracování tohoto výkazu výměr, který je součástí kopletu dokumentace pro provádění stavby, použil zadavatel kromě základní technické specifikace i název konkrétního výrobku či materiálu tak, aby co nejpřesněji a co možná nejjednodušším způsobem specifikoval popis technických parametrů a způsobu řešení. K tomuto účelu užívá popis standard a obchodní název nebo formulaci např. a obchodní název. I v jiných případech, kde je uveden konkrétní název je třeba chápat tuto skutečnost jako popis standardu a technického řešení. Takto označené výrobky či materiály je při zpracování nabídky možné nahradit kvalitativně shodným nebo lepším ekvivalentem (výrobky či materiály se všemi parametry technické specifikace shodnými nebo vyššími než výrobky či materiály specifikované s použitím obchodního názvu).
Pozn. výše uvedené ustanovení platí rovněž pro ostatní části dokumentace (textová a výkresová část).
</t>
  </si>
  <si>
    <t>Zásuvka datová cat.6A dvojitá komplet, 2xRJ45 s dvířky/záclonkou, pro instalaci na zeď, komplet včetně instalační krabice pro zapuštění do zdi a příslušenství.</t>
  </si>
  <si>
    <t>Instalační příslušenství kabelových žlabů pro uchycení na konzolu nebo závitovou tyč a ukotvení do nosné konstrukce</t>
  </si>
  <si>
    <t>Instalace kabelového žebříku v kompletní sestavě včetně příslušenství, včetně tvarování pro změnu směry trasy, kompletní sestava včetně příslušenství</t>
  </si>
  <si>
    <t>Kabelový žebřík do kabelové stoupačky rozměru šířka 100mm, včetně montážního a nosného příslušenství (spojky, držáky, nosníky, podpěry),  spojovacího materiálu (šrouby, hmoždiny, vruty) a kabelových příchytek, kompletní funkční sestava</t>
  </si>
  <si>
    <t>Kabelový žebřík do kabelové stoupačky rozměru šířka 200mm, včetně montážního a nosného příslušenství (spojky, držáky, nosníky, podpěry),  spojovacího materiálu (šrouby, hmoždiny, vruty) a kabelových příchytek, kompletní funkční sestava</t>
  </si>
  <si>
    <t>Ostatní příslušenství sestavy systému CCTV dle pokynů výrobce systému nutných pro oživení, provoz a správnou funkci</t>
  </si>
  <si>
    <t>Instalace - Ostatní příslušenství sestavy systému CCTV dle pokynů výrobce systému nutných pro oživení, provoz a správnou funkci</t>
  </si>
  <si>
    <t>Ostatní příslušenství sestavy systému PZTS dle pokynů výrobce systému nutných pro oživení, provoz a správnou funkci</t>
  </si>
  <si>
    <t>Instalace - Ostatní příslušenství sestavy systému PZTS dle pokynů výrobce systému nutných pro oživení, provoz a správnou funkci</t>
  </si>
  <si>
    <t>Ovládací čtečka EKV vybavená snímačem karet, wiegand, včetně montážního boxu a všeho příslušenství nutného pro správnou činost</t>
  </si>
  <si>
    <t>Ovládací klávesnice PZTS se vstupem wiegand pro připojení čtečky, včetně montážního boxu a všeho příslušenství nutného pro správnou činost</t>
  </si>
  <si>
    <t>Expander pro PZTS, 8 vyvážených vstupů (SW nastavitelný způsob vyvážení), 1x výstup, tamper kontakt, komplet sestava včetně montážního boxu a všeho příslušenství nutného pro správnou činost</t>
  </si>
  <si>
    <t>PIR detektor, 12 m, 9 záclon, 5D zpracování signálu, zrcadlová optika, individuální maskování záclon, kontakt NC , Certifikovaný EN50131-2-2 Stupeň 2</t>
  </si>
  <si>
    <t>DUAL duální detektor PIR+MW, 16 m (nastavitelný dosah 10, 12, 14, 16 m), 9 záclon, zrcadlová optika s plovoucím ohniskem, vypínání MW části při vypnutém systému, individuální maskování záclon, kontakt NC , Certifikovaný EN50131-2-2 Stupeň 2</t>
  </si>
  <si>
    <t>Magnetický kontakt povrchový vratový kovový - komplet sestava pro dveře , Certifikovaný EN50131-2-2 Stupeň 2</t>
  </si>
  <si>
    <t>Napájecí zálohovaný zdroj PZTS 12V/10 A, systémový pro přímé připojení do systému PZTS, prostor pro expander PZTS, v kovovém boxu rozměry 444x444x182mm s prostorem pro AKU až 12 V/40Ah, tamper kontakt, včetně propojovacího kabelu s expanderem</t>
  </si>
  <si>
    <t>Ostatní příslušenství sestavy systému EKV dle pokynů výrobce systému nutných pro oživení, provoz a správnou funkci</t>
  </si>
  <si>
    <t>Instalace - Ostatní příslušenství sestavy systému EKV dle pokynů výrobce systému nutných pro oživení, provoz a správnou funkci</t>
  </si>
  <si>
    <t>Integrace systémů</t>
  </si>
  <si>
    <t>Programování a implementace připojovacích modulů technologií</t>
  </si>
  <si>
    <t>Příprava mapových podkladů pro integraci prvků</t>
  </si>
  <si>
    <t>Ostatní příslušenství sestavy integračního systému (HW+SW) dle pokynů výrobce systému nutných pro oživení, provoz a správnou funkci</t>
  </si>
  <si>
    <t>Instalace - Ostatní příslušenství sestavy integračního systému (HW+SW) dle pokynů výrobce systému nutných pro oživení, provoz a správnou funkci</t>
  </si>
  <si>
    <t>m2</t>
  </si>
  <si>
    <t>t</t>
  </si>
  <si>
    <t>Hodinová zúčtovací sazba stavební dělník</t>
  </si>
  <si>
    <t>Hodinová zúčtovací sazba montér konstrukcí specialista</t>
  </si>
  <si>
    <t>Přepážka do kabelového žlabu</t>
  </si>
  <si>
    <t>Instalace přepážky</t>
  </si>
  <si>
    <t>Ústředna PZTS, 4x sběrnice ADN (40 prvků na linku), integrovaný napájecí zdroj ústředny, 7 hlísičových vstupů a 2 výstupy relé na desce, IP rozhraní, rozhraní pro připojení grafické nadstavby, max. velikost akumulátoru 28Ah, Kompletní sestava zabezpečovací ústředny, v plechovém boxu instalace na zeď.  Dodávka včetně SW licence pro 500 zón.</t>
  </si>
  <si>
    <t>Magnetický kontakt pro dveře závrtný - komplet sestava pro dveře, pro ocelové rámy, pracovní mezera 9mm, 4 vodiče, 2m kabel, vyvážené 4k7 , Certifikovaný EN50131-2-2 Stupeň 2</t>
  </si>
  <si>
    <t>Konzola a podstavec pro instalaci kamery</t>
  </si>
  <si>
    <t>Switch 19"  - tato položka je dodávkou uživatele</t>
  </si>
  <si>
    <t>Kabel LAN datový U/FTP, kat.6A, LSZH plášť, 4páry, B2ca-S1d1a1, vnitřní instalace.</t>
  </si>
  <si>
    <t>Kabelová stoupačka</t>
  </si>
  <si>
    <t>Požární ucpávka, materiál na provedení požární ucpávky pro těsnění kabelových lávek a roštů, vnitřní prostředí – demontovatelné ucpávky, velikost prostupu do 0,1 m2</t>
  </si>
  <si>
    <t>Požární ucpávka, materiál na provedení požární ucpávky pro těsnění prostupu 1 kabelu</t>
  </si>
  <si>
    <t>Páteřní a odbočné nosné trasy a příslušenství pro uložení kabelů, kabelový žlab rozměru cca. 150x100mm s plným víkem, žárově zinkovaný, včetně montážního a nosného příslušenství (spojky, držáky, nosníky, podpěry),  spojovacího materiálu (šrouby, hmoždiny, vruty) a kabelových příchytek, kompletní funkční sestava</t>
  </si>
  <si>
    <t>Magnetický kontakt závrtný - komplet sestava (doplnění do dveří)</t>
  </si>
  <si>
    <t>Ostatní technika a příslušenství EKV</t>
  </si>
  <si>
    <t>Elektronická cylindrická vložka jednostranná, pro balkóny</t>
  </si>
  <si>
    <t>Elektronická cylindrická vložka oboustranná</t>
  </si>
  <si>
    <t>Vstupy do místností</t>
  </si>
  <si>
    <t>Vstupy mřížovou brankou</t>
  </si>
  <si>
    <t>Vstupy na balkóny</t>
  </si>
  <si>
    <t>Modul Hotel</t>
  </si>
  <si>
    <t>Zařízení pro zadávání karet a vystavování mobilních přístupů</t>
  </si>
  <si>
    <t>Programovací jednotka</t>
  </si>
  <si>
    <t>Přístupový software - modul napojení se systémem třetích stran přes SHIP protokol</t>
  </si>
  <si>
    <t>Přístupový software  - modul SAM</t>
  </si>
  <si>
    <t>Přístupový software - modul alarmové události</t>
  </si>
  <si>
    <t>Kit - formátování karet Mifare/Desfire pro EKV</t>
  </si>
  <si>
    <t>Nástěnná čtecí hlava, čtečka bez klávesnice</t>
  </si>
  <si>
    <t>Přítlačný magnet, Z konzole, Odchodové PIR čidlo a emenrgenci tlačíko</t>
  </si>
  <si>
    <t>Lišta rovná pro SZ, nerez</t>
  </si>
  <si>
    <t>Kabelová průchodka</t>
  </si>
  <si>
    <t>Uprava dveří pro elektromechanický zámek</t>
  </si>
  <si>
    <t>kabel s konektorem 10m pro dveřní zámek</t>
  </si>
  <si>
    <t>Elektromachanický zámek 460/30/20 12-24V, samozamykací, napájení 12-24V, pro ovládání z EKV</t>
  </si>
  <si>
    <t>Elektromechanický zámek 560/55/20, samozamykací, napájení 12-24V, pro ovládání z EKV</t>
  </si>
  <si>
    <t>Dveřní kování klika/klika pro el.mech. zámky, kl/kl, tl.80 Rozteč: 92 mm</t>
  </si>
  <si>
    <t>Přístupový software, Software a licence pro přístupový systém EKV</t>
  </si>
  <si>
    <t>Oživení a konfigurace systému</t>
  </si>
  <si>
    <t>Programování</t>
  </si>
  <si>
    <t>Kabel systémový propojení el.mech. dveřního zámku</t>
  </si>
  <si>
    <t>Úpravy povrchů vnitřní</t>
  </si>
  <si>
    <t>Hrubá výplň rýh ve stěnách do 5x5 cm maltou ze SMS</t>
  </si>
  <si>
    <t>Omítka rýh stěn vápenná šířky do 15 cm, štuková s použitím suché maltové směsi</t>
  </si>
  <si>
    <t>Bourání konstrukcí</t>
  </si>
  <si>
    <t>Frézování drážky do 50x50 mm, zdivo,cihel.tvárnice</t>
  </si>
  <si>
    <t>Vysekání rýh pro vodiče omítka stěn MC šířka 5 cm</t>
  </si>
  <si>
    <t>Staveništní přesun hmot</t>
  </si>
  <si>
    <t>Přesun hmot pro opravy a údržbu do výšky 25 m</t>
  </si>
  <si>
    <t>Přesuny suti a vybouraných hmot</t>
  </si>
  <si>
    <t>Svislá doprava suti a vybour. hmot za 2.NP a 1.PP</t>
  </si>
  <si>
    <t>Příplatek za každé další podlaží</t>
  </si>
  <si>
    <t>Odvoz suti a vybour. hmot na skládku do 1 km</t>
  </si>
  <si>
    <t>Příplatek k odvozu za každý další 1 km</t>
  </si>
  <si>
    <t>Vnitrostaveništní doprava suti do 10 m</t>
  </si>
  <si>
    <t>Příplatek k vnitrost. dopravě suti za dalších 5 m</t>
  </si>
  <si>
    <t>Poplatek za uložení směsi betonu a cihel skupina 170101 a 170102</t>
  </si>
  <si>
    <t>Uložení kabelových chrániček do stěny pod omítku komplet, a zapravení po demontáži prvků</t>
  </si>
  <si>
    <t>Vybourání otvorů pro elektroinstalace ve zdivu cihelném plochy do 0,09 m2, tloušťky do 30 cm</t>
  </si>
  <si>
    <t>Vybourání otvorů pro elektroinstalace ve zdivu cihelném plochy do 0,25 m2, tloušťky do 30 cm</t>
  </si>
  <si>
    <t>Vybourání otvorů pro elektroinstalace ve zdivu betonovém plochy do 0,25 m2, tloušťky do 30 cm</t>
  </si>
  <si>
    <t>Montáž požární ucpávka, požárně těsnící materiál do prostupu</t>
  </si>
  <si>
    <t>Požární ucpávka, materiál na provedení požární ucpávky pro těsnění kabelových lávek a roštů, vnitřní prostředí – demontovatelné ucpávky, velikost prostupu do 0,25 m2</t>
  </si>
  <si>
    <t>Vybourání otvorů pro elektroinstalace ve zdivu cihelném plochy do 0,25 m2, tloušťky do 45 cm</t>
  </si>
  <si>
    <t>Vybourání otvorů pro elektroinstalace ve zdivu betonovém plochy do 0,25 m2, tloušťky do 45 cm</t>
  </si>
  <si>
    <t>Hodinová zúčtovací sazba montér slaboproudých zařízení odborný</t>
  </si>
  <si>
    <t>Hodinová zúčtovací sazba elektrikář odborný</t>
  </si>
  <si>
    <t>Demontáže stávajících prvků</t>
  </si>
  <si>
    <t>Vybourání otvorů</t>
  </si>
  <si>
    <t>Požární ucpávky</t>
  </si>
  <si>
    <t>Položka obsahuje práce spojené s demontáží stávajících nosných konstrukcí kabelových tras.</t>
  </si>
  <si>
    <t>Položka obsahuje stavební přípomoci spojené s demontáží stávajících prvků.</t>
  </si>
  <si>
    <t>Položka obsahuje práce spojené s odpojením a demontáží stávajících prvků technologie slaboproud</t>
  </si>
  <si>
    <t>Položka obsahuje práce spojené s odpojením napájení rozvodu nn, pro demontovaná zařízení.</t>
  </si>
  <si>
    <t>SO-01  SLABOPROUDÉ ELEKTROINSTALACE</t>
  </si>
  <si>
    <t xml:space="preserve">Sběrnicový stíněný vnitřní datový kabel 4x2xAWG24, CAT5E FTP LSOHFR B2ca-s1,d1,a1 </t>
  </si>
  <si>
    <t>Montáž - Kabel sběrnicový</t>
  </si>
  <si>
    <t>Montáž - Kabel pro napojení detektorů</t>
  </si>
  <si>
    <t>Sdělovací kabel stíněný10 vodičů (5x2x0,8); kabel sdělovací  pro napojení čteček - bezhalogenový nízkofrekvenční sdělovací kabel s Al stíněním s malým množstvím uvolněného tepla v případě požáru, B2ca s1d1a1</t>
  </si>
  <si>
    <t>Kabel pro ss napájení systémových prvků 2x2,5RE; silový kabel s malým množstvím uvolněného tepla v případě požáru B2ca s1d1a1</t>
  </si>
  <si>
    <t>Kabel pro ss napájení zámků 2x2,5RE; silový kabel s malým množstvím uvolněného tepla v případě požáru B2ca s1d1a1</t>
  </si>
  <si>
    <t>Kabel silový napájecí cca.3x2,5RE; silový kabel s malým množstvím uvolněného tepla v případě požáru B2ca s1d1a1</t>
  </si>
  <si>
    <t>SK - strukturovaná kabeláž - instalační materiál</t>
  </si>
  <si>
    <t>Terminál pro systém zařízení pro invalidy, kompletní sestava</t>
  </si>
  <si>
    <t>Instalace sestavy terminálu</t>
  </si>
  <si>
    <t>Napájecí zdroj, zálohovaný napájecí zdroj</t>
  </si>
  <si>
    <t>Instalace zdroje</t>
  </si>
  <si>
    <t>Akumulátor 12V/12Ah</t>
  </si>
  <si>
    <t>Instalace akumulátoru</t>
  </si>
  <si>
    <t>Montáž droný instalační materiál</t>
  </si>
  <si>
    <t>OSSD - Zařízení pro invalidy</t>
  </si>
  <si>
    <t>Dveře ovládané z EPS</t>
  </si>
  <si>
    <t>STA strukturovaná televizní anténa</t>
  </si>
  <si>
    <t>Anténa pro DVB-T2, možnost připojení předzesilovače</t>
  </si>
  <si>
    <t>Předzesilovač pro anténu, společné napájení po koax kabelu</t>
  </si>
  <si>
    <t>Skříň pro montáž bleskojistek 200x300x120</t>
  </si>
  <si>
    <t>Svodič bleskových proudů pro koax anténní přívod</t>
  </si>
  <si>
    <t>DSP programovatelný zesilovač určený pro systémy společných televizních antén STA. Zesilovač vybaven digitálním zpracováním kanálů, libovolný vstupní kanál lze převést na libovolný výstupní kanál s automatickým nastavením zesílení dle zvolené výstupní urovně, kterou lze nastavit v rozmezí 93-113 dBµV. Je vybaven čtveřicí programovatelných vstupů s automaticky potlačeným LTE pásmem (700/800), kterým lze přiřadit libovolně až 32 vysoce selektivních filtrů s real-time AGC. Disponuje funkcí indikace vstupní úrovně a funkcí automatického nastavení. Vstup pro FM. Nastavování přímo z panelu zesilovače pomocí joysticku a dobře viditelného dipleje nebo pomocí aplikace pro Android a MS Windows. Zesilovač má externí napájecí zdroj 230V.</t>
  </si>
  <si>
    <t>Drobný instalační materiál (propojovací kabeláž, konektory, F konektory, svorky, redukce apod. pro napojení prvků a související techniky, dále instalační krabičky, zakončovací odpory, spojky, pásky, šroubky, a ostatní instalační příslušenství pro instalaci prvků a kabelových tras). Ostatní nezbytné materiály a práce nutné k řádnému ukončení díla.</t>
  </si>
  <si>
    <t>Montáž Drobný instalační materiál</t>
  </si>
  <si>
    <t>Dodávka - instalační materiál</t>
  </si>
  <si>
    <t>Koaxiální kabel 75 Ohm, STA rozvod DVB-T2, PE černý, ClassA pro venkovní rozvody, 6.8MM, CELOMĚDĚNÝ, ČERNÝ, VENKOVNÍ,  vnitřní vodič měď, stínění fólie měď; Vnější stínění opletení měď</t>
  </si>
  <si>
    <t>Koaxiální kabel 75 Ohm, STA rozvod DVB-T2, LSFH B2ca, ClassA++, 6.8MM, CELOMĚDĚNÝ, BÍLÝ, vnitřní vodič měď, stínění fólie měď; Vnější stínění opletení měď</t>
  </si>
  <si>
    <t>Trubka elektroinstalační pevná/ohebná 750N, vnější průměr 32-40mm</t>
  </si>
  <si>
    <t>Montážní ochranná skříň uzamykatelná s montážní deskou a ventilací, pro umístění programovatelného zesilovače STA a rozbočovače STA. </t>
  </si>
  <si>
    <t>Demontáž stávající antény, ošetření stávajícího stožáru</t>
  </si>
  <si>
    <t>Vysoce kvalitní širokopásmový rozbočovač s vertikálně uspořádanými porty pracující v pásmu 5-1200 MHz. Rozbočovač je kompatibilní se standardem DOCSIS 3.1. Jsou vhodné pro instalace do STA a kabelových rozvodů. Rozbočovače jsou zabudovány v pocínovaném odlitku s vynikajícím stíněním. Vstupy a výstupy jsou na F-konektory.</t>
  </si>
  <si>
    <t xml:space="preserve">Rozbočovač 1 vstup/8 výstupů, 13dB, vysoce kvalitní širokopásmové rozbočovače pracující v pásmu 5-2400 MHz, pro instalace do STA a kabelových rozvodů. V odlitku s vynikajícím stíněním. Vstupy a výstupy jsou na F-konektory. </t>
  </si>
  <si>
    <t xml:space="preserve">Rozbočovač 1 vstup/3 výstupů, 13dB, vysoce kvalitní širokopásmové rozbočovače pracující v pásmu 5-2400 MHz, pro instalace do STA a kabelových rozvodů. V odlitku s vynikajícím stíněním. Vstupy a výstupy jsou na F-konektory. </t>
  </si>
  <si>
    <r>
      <t xml:space="preserve">Vnitřní pevná kamera, IP, 2MPx , </t>
    </r>
    <r>
      <rPr>
        <b/>
        <sz val="9"/>
        <rFont val="Arial CE"/>
        <charset val="238"/>
      </rPr>
      <t>DOME</t>
    </r>
    <r>
      <rPr>
        <sz val="9"/>
        <rFont val="Arial CE"/>
        <charset val="238"/>
      </rPr>
      <t xml:space="preserve"> </t>
    </r>
    <r>
      <rPr>
        <b/>
        <sz val="9"/>
        <rFont val="Arial CE"/>
        <charset val="238"/>
      </rPr>
      <t>vnitřní</t>
    </r>
    <r>
      <rPr>
        <sz val="9"/>
        <rFont val="Arial CE"/>
        <charset val="238"/>
      </rPr>
      <t xml:space="preserve"> provedení </t>
    </r>
    <r>
      <rPr>
        <b/>
        <sz val="9"/>
        <rFont val="Arial CE"/>
        <charset val="238"/>
      </rPr>
      <t>antivandal IK10</t>
    </r>
    <r>
      <rPr>
        <sz val="9"/>
        <rFont val="Arial CE"/>
        <charset val="238"/>
      </rPr>
      <t xml:space="preserve">, motorický objektiv s nastavitelnou ohniskovou vzdáleností 2,8-12mm, 25 fps @ 1920 x 1080, s integrovaným </t>
    </r>
    <r>
      <rPr>
        <b/>
        <sz val="9"/>
        <rFont val="Arial CE"/>
        <charset val="238"/>
      </rPr>
      <t>IR přísvitem</t>
    </r>
    <r>
      <rPr>
        <sz val="9"/>
        <rFont val="Arial CE"/>
        <charset val="238"/>
      </rPr>
      <t>, inteligentní funkce pro zlepšení obrazu, zvýšená citlivost, kodek H,265, napájení PoE. Kompletní sestava včetně kamerového krytu, objektivu, instalačního držáku a ostatního příslušenství nutného pro úplné sestavení prvku.</t>
    </r>
  </si>
  <si>
    <t>Připojovací SW modul pro technologii PZTS do stávající vizualizace</t>
  </si>
  <si>
    <t>Připojovací SW modul pro technologii EKV do stávající vizualizace</t>
  </si>
  <si>
    <t>Integrace prvků PZTS a EKV - Programování integrace prvku hlásiče do integrační nadstavby (komplet integrace prvku včetně jeho stavů a stavovývh informací), další informace viz technická zpráva.</t>
  </si>
  <si>
    <t>Certifikační měření kabelů s vypracováním protokolů od jednotlivých datových kabelových propojů kat.6A</t>
  </si>
  <si>
    <t>Zásuvka datová cat.6A komplet, 1xRJ45 s dvířky/záclonkou, pro instalaci na zeď, komplet včetně instalační krabice pro zapuštění do zdi a příslušenství.</t>
  </si>
  <si>
    <t>Společné práce a činnosti</t>
  </si>
  <si>
    <t>Měření kvality příjmu TV signálu pro stanovení umístění a natočení antény</t>
  </si>
  <si>
    <t>Zásuvka TV/R, včetně instalační krabice pro instalaci do stěny, komplet</t>
  </si>
  <si>
    <t>Patch panel 1U, 24xRJ45, horizontální</t>
  </si>
  <si>
    <t>PZTS - instalační materiál</t>
  </si>
  <si>
    <t>EKV - instalační materiál</t>
  </si>
  <si>
    <t>Krabice s víčkem pro zápustnou/povrchovou montáž, pro modul EKV</t>
  </si>
  <si>
    <t>Sdělovací kabel stíněný 6 vodičů (3x2x0,5); kabel sdělovací  pro napojení detektorů bezhalogenový nízkofrekvenční sdělovací kabel s Al stíněním s malým množstvím uvolněného tepla v případě požáru, B2ca s1d1a1</t>
  </si>
  <si>
    <t>Vložka cylindrická s jednotným centrálním klíčem (jeden společný klíč pro celou budovu)</t>
  </si>
  <si>
    <t>Řídící jednotka dveří, Controllers s Ethernet + RS485 rozhraním, pro 2 čtečky</t>
  </si>
  <si>
    <t>Řídící jednotka dveří, Controllers s RS485 rozhraním, pro 2 čtečky</t>
  </si>
  <si>
    <t>Věc:  VÝKAZ VÝMĚR</t>
  </si>
  <si>
    <t xml:space="preserve">Akce:  Stavební úpravy a modernizace IVUC Astorka, Novobranská 691/3, Brno
</t>
  </si>
  <si>
    <t xml:space="preserve">             Modernizace ubytovací části - společné prostory</t>
  </si>
  <si>
    <t>Rozvaděč 19" komplet, stojanový, výška 42U, šxh 800x600mm, rozebíratelné bočnice, nosnost 1200kg, uzamykatelný, rozebíratelné bočnice, nosnost 1200kg, včetně ventilační jednotky ve stropě (4x ventilátor) a termostatu +5až+55°C, včetně podstavce a vstupů pro kabeláž z horní strany a zadní strany, přední dveře perforované, včetně zámku pro uzamčení.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</si>
</sst>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Kč&quot;_-;\-* #,##0.00\ &quot;Kč&quot;_-;_-* &quot;-&quot;??\ &quot;Kč&quot;_-;_-@_-"/>
    <numFmt numFmtId="164" formatCode="#,##0.00\ &quot;Kč&quot;"/>
  </numFmts>
  <fonts count="32">
    <font>
      <sz val="10"/>
      <name val="Arial CE"/>
      <charset val="238"/>
    </font>
    <font>
      <sz val="11"/>
      <color theme="1"/>
      <name val="Calibri"/>
      <family val="2"/>
      <charset val="238"/>
      <scheme val="minor"/>
    </font>
    <font>
      <sz val="10"/>
      <name val="Arial CE"/>
      <charset val="238"/>
    </font>
    <font>
      <b/>
      <sz val="12"/>
      <name val="Arial CE"/>
      <family val="2"/>
      <charset val="238"/>
    </font>
    <font>
      <sz val="9"/>
      <name val="Arial CE"/>
      <family val="2"/>
      <charset val="238"/>
    </font>
    <font>
      <b/>
      <sz val="11"/>
      <color indexed="10"/>
      <name val="Arial CE"/>
      <charset val="238"/>
    </font>
    <font>
      <b/>
      <sz val="10"/>
      <name val="Arial CE"/>
      <charset val="238"/>
    </font>
    <font>
      <b/>
      <sz val="1"/>
      <color indexed="9"/>
      <name val="Arial CE"/>
      <charset val="238"/>
    </font>
    <font>
      <b/>
      <sz val="12"/>
      <color indexed="10"/>
      <name val="Arial CE"/>
      <family val="2"/>
      <charset val="238"/>
    </font>
    <font>
      <sz val="9"/>
      <name val="Arial CE"/>
      <charset val="238"/>
    </font>
    <font>
      <i/>
      <sz val="9"/>
      <name val="Arial CE"/>
      <charset val="238"/>
    </font>
    <font>
      <sz val="11"/>
      <color theme="1"/>
      <name val="Arial"/>
      <family val="2"/>
      <charset val="238"/>
    </font>
    <font>
      <sz val="11"/>
      <color indexed="8"/>
      <name val="Calibri"/>
      <family val="2"/>
      <charset val="238"/>
    </font>
    <font>
      <sz val="10"/>
      <name val="Arial CE"/>
      <family val="2"/>
      <charset val="238"/>
    </font>
    <font>
      <sz val="10"/>
      <name val="Arial"/>
      <family val="2"/>
      <charset val="238"/>
    </font>
    <font>
      <sz val="10"/>
      <name val="Arial CE"/>
    </font>
    <font>
      <sz val="11"/>
      <color indexed="8"/>
      <name val="Helvetica Neue"/>
    </font>
    <font>
      <sz val="10"/>
      <name val="Helv"/>
    </font>
    <font>
      <i/>
      <sz val="10"/>
      <name val="Times New Roman"/>
      <family val="1"/>
    </font>
    <font>
      <sz val="9"/>
      <name val="Arial"/>
      <family val="2"/>
      <charset val="238"/>
    </font>
    <font>
      <i/>
      <sz val="9"/>
      <name val="Arial"/>
      <family val="2"/>
      <charset val="238"/>
    </font>
    <font>
      <b/>
      <sz val="12"/>
      <name val="Arial CE"/>
      <charset val="238"/>
    </font>
    <font>
      <b/>
      <sz val="9"/>
      <color indexed="9"/>
      <name val="Arial CE"/>
      <charset val="238"/>
    </font>
    <font>
      <b/>
      <sz val="11"/>
      <name val="Arial CE"/>
      <charset val="238"/>
    </font>
    <font>
      <sz val="11"/>
      <name val="Arial CE"/>
      <charset val="238"/>
    </font>
    <font>
      <b/>
      <sz val="9"/>
      <name val="Arial CE"/>
      <charset val="238"/>
    </font>
    <font>
      <b/>
      <sz val="1"/>
      <name val="Arial CE"/>
      <charset val="238"/>
    </font>
    <font>
      <b/>
      <sz val="14"/>
      <name val="Arial CE"/>
      <family val="2"/>
      <charset val="238"/>
    </font>
    <font>
      <sz val="12"/>
      <name val="Arial CE"/>
      <charset val="238"/>
    </font>
    <font>
      <b/>
      <u/>
      <sz val="9"/>
      <name val="Arial CE"/>
      <charset val="238"/>
    </font>
    <font>
      <b/>
      <sz val="9"/>
      <name val="Arial"/>
      <family val="2"/>
      <charset val="238"/>
    </font>
    <font>
      <b/>
      <i/>
      <sz val="9"/>
      <name val="Arial CE"/>
      <charset val="238"/>
    </font>
  </fonts>
  <fills count="5">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s>
  <borders count="9">
    <border>
      <left/>
      <right/>
      <top/>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right style="thin">
        <color indexed="64"/>
      </right>
      <top/>
      <bottom/>
      <diagonal/>
    </border>
    <border>
      <left style="hair">
        <color indexed="64"/>
      </left>
      <right style="thin">
        <color indexed="64"/>
      </right>
      <top style="hair">
        <color indexed="64"/>
      </top>
      <bottom style="hair">
        <color indexed="64"/>
      </bottom>
      <diagonal/>
    </border>
    <border>
      <left/>
      <right/>
      <top style="hair">
        <color indexed="64"/>
      </top>
      <bottom style="hair">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s>
  <cellStyleXfs count="104">
    <xf numFmtId="0" fontId="0" fillId="0" borderId="0"/>
    <xf numFmtId="0" fontId="11" fillId="0" borderId="0"/>
    <xf numFmtId="0" fontId="13" fillId="0" borderId="0" applyProtection="0"/>
    <xf numFmtId="44" fontId="2" fillId="0" borderId="0" applyFont="0" applyFill="0" applyBorder="0" applyAlignment="0" applyProtection="0"/>
    <xf numFmtId="44" fontId="13"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14" fillId="0" borderId="0"/>
    <xf numFmtId="0" fontId="15" fillId="0" borderId="0"/>
    <xf numFmtId="0" fontId="14" fillId="0" borderId="0"/>
    <xf numFmtId="0" fontId="2" fillId="0" borderId="0" applyProtection="0"/>
    <xf numFmtId="0" fontId="2" fillId="0" borderId="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3" fillId="0" borderId="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xf numFmtId="0" fontId="2" fillId="0" borderId="0"/>
    <xf numFmtId="0" fontId="2" fillId="0" borderId="0"/>
    <xf numFmtId="0" fontId="2" fillId="0" borderId="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2" fillId="0" borderId="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12" fillId="0" borderId="0"/>
    <xf numFmtId="0" fontId="16" fillId="0" borderId="0" applyNumberFormat="0" applyFill="0" applyBorder="0" applyProtection="0">
      <alignment vertical="top"/>
    </xf>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xf numFmtId="0" fontId="2" fillId="0" borderId="0" applyProtection="0"/>
    <xf numFmtId="0" fontId="2" fillId="0" borderId="0" applyProtection="0"/>
    <xf numFmtId="0" fontId="2" fillId="0" borderId="0" applyProtection="0"/>
    <xf numFmtId="0" fontId="18" fillId="0" borderId="0"/>
    <xf numFmtId="0" fontId="17" fillId="0" borderId="0"/>
    <xf numFmtId="0" fontId="2" fillId="0" borderId="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11" fillId="0" borderId="0"/>
  </cellStyleXfs>
  <cellXfs count="66">
    <xf numFmtId="0" fontId="0" fillId="0" borderId="0" xfId="0"/>
    <xf numFmtId="0" fontId="4" fillId="0" borderId="1" xfId="0" applyFont="1" applyBorder="1"/>
    <xf numFmtId="0" fontId="0" fillId="2" borderId="0" xfId="0" applyFill="1"/>
    <xf numFmtId="0" fontId="3" fillId="2" borderId="0" xfId="0" applyFont="1" applyFill="1"/>
    <xf numFmtId="0" fontId="4" fillId="0" borderId="1" xfId="0" applyFont="1" applyBorder="1" applyAlignment="1">
      <alignment horizontal="center"/>
    </xf>
    <xf numFmtId="0" fontId="6" fillId="0" borderId="2" xfId="0" applyFont="1" applyBorder="1" applyAlignment="1">
      <alignment vertical="top"/>
    </xf>
    <xf numFmtId="164" fontId="6" fillId="0" borderId="2" xfId="0" applyNumberFormat="1" applyFont="1" applyBorder="1" applyAlignment="1">
      <alignment vertical="top"/>
    </xf>
    <xf numFmtId="0" fontId="4" fillId="0" borderId="1" xfId="0" applyFont="1" applyBorder="1" applyAlignment="1">
      <alignment horizontal="center" wrapText="1"/>
    </xf>
    <xf numFmtId="164" fontId="7" fillId="0" borderId="0" xfId="0" applyNumberFormat="1" applyFont="1" applyAlignment="1">
      <alignment vertical="top"/>
    </xf>
    <xf numFmtId="0" fontId="6" fillId="0" borderId="2" xfId="0" applyFont="1" applyBorder="1" applyAlignment="1">
      <alignment vertical="top" wrapText="1"/>
    </xf>
    <xf numFmtId="164" fontId="2" fillId="0" borderId="2" xfId="0" applyNumberFormat="1" applyFont="1" applyBorder="1" applyAlignment="1" applyProtection="1">
      <alignment vertical="top"/>
      <protection locked="0"/>
    </xf>
    <xf numFmtId="0" fontId="0" fillId="0" borderId="2" xfId="0" applyBorder="1" applyAlignment="1">
      <alignment vertical="top"/>
    </xf>
    <xf numFmtId="49" fontId="0" fillId="0" borderId="2" xfId="0" applyNumberFormat="1" applyBorder="1" applyAlignment="1" applyProtection="1">
      <alignment vertical="top" wrapText="1"/>
      <protection locked="0"/>
    </xf>
    <xf numFmtId="0" fontId="9" fillId="0" borderId="0" xfId="0" applyFont="1" applyAlignment="1">
      <alignment vertical="top" wrapText="1"/>
    </xf>
    <xf numFmtId="0" fontId="10" fillId="0" borderId="0" xfId="0" applyFont="1" applyAlignment="1">
      <alignment vertical="top" wrapText="1"/>
    </xf>
    <xf numFmtId="0" fontId="0" fillId="0" borderId="0" xfId="0" applyAlignment="1">
      <alignment vertical="center"/>
    </xf>
    <xf numFmtId="0" fontId="0" fillId="0" borderId="0" xfId="0" applyAlignment="1">
      <alignment vertical="top"/>
    </xf>
    <xf numFmtId="0" fontId="6" fillId="0" borderId="0" xfId="0" applyFont="1" applyAlignment="1">
      <alignment vertical="top"/>
    </xf>
    <xf numFmtId="164" fontId="2" fillId="0" borderId="0" xfId="0" applyNumberFormat="1" applyFont="1" applyAlignment="1" applyProtection="1">
      <alignment vertical="top"/>
      <protection locked="0"/>
    </xf>
    <xf numFmtId="164" fontId="6" fillId="0" borderId="0" xfId="0" applyNumberFormat="1" applyFont="1" applyAlignment="1">
      <alignment vertical="top"/>
    </xf>
    <xf numFmtId="0" fontId="0" fillId="2" borderId="3" xfId="0" applyFill="1" applyBorder="1"/>
    <xf numFmtId="0" fontId="21" fillId="0" borderId="0" xfId="0" applyFont="1"/>
    <xf numFmtId="164" fontId="21" fillId="0" borderId="0" xfId="0" applyNumberFormat="1" applyFont="1"/>
    <xf numFmtId="0" fontId="0" fillId="3" borderId="0" xfId="0" applyFill="1"/>
    <xf numFmtId="164" fontId="23" fillId="0" borderId="0" xfId="0" applyNumberFormat="1" applyFont="1"/>
    <xf numFmtId="164" fontId="21" fillId="4" borderId="7" xfId="0" applyNumberFormat="1" applyFont="1" applyFill="1" applyBorder="1"/>
    <xf numFmtId="0" fontId="5" fillId="0" borderId="0" xfId="0" applyFont="1"/>
    <xf numFmtId="0" fontId="8" fillId="0" borderId="0" xfId="0" applyFont="1" applyAlignment="1">
      <alignment horizontal="left"/>
    </xf>
    <xf numFmtId="164" fontId="0" fillId="0" borderId="0" xfId="0" applyNumberFormat="1" applyAlignment="1" applyProtection="1">
      <alignment vertical="top"/>
      <protection locked="0"/>
    </xf>
    <xf numFmtId="0" fontId="3" fillId="3" borderId="0" xfId="0" applyFont="1" applyFill="1"/>
    <xf numFmtId="164" fontId="7" fillId="0" borderId="0" xfId="0" applyNumberFormat="1" applyFont="1" applyFill="1" applyAlignment="1">
      <alignment vertical="top"/>
    </xf>
    <xf numFmtId="0" fontId="0" fillId="0" borderId="2" xfId="0" applyFill="1" applyBorder="1" applyAlignment="1">
      <alignment vertical="top"/>
    </xf>
    <xf numFmtId="0" fontId="6" fillId="0" borderId="2" xfId="0" applyFont="1" applyFill="1" applyBorder="1" applyAlignment="1">
      <alignment vertical="top"/>
    </xf>
    <xf numFmtId="164" fontId="2" fillId="0" borderId="2" xfId="0" applyNumberFormat="1" applyFont="1" applyFill="1" applyBorder="1" applyAlignment="1" applyProtection="1">
      <alignment vertical="top"/>
      <protection locked="0"/>
    </xf>
    <xf numFmtId="164" fontId="6" fillId="0" borderId="2" xfId="0" applyNumberFormat="1" applyFont="1" applyFill="1" applyBorder="1" applyAlignment="1">
      <alignment vertical="top"/>
    </xf>
    <xf numFmtId="0" fontId="0" fillId="0" borderId="0" xfId="0" applyFill="1"/>
    <xf numFmtId="0" fontId="10" fillId="0" borderId="0" xfId="0" applyFont="1" applyFill="1" applyAlignment="1">
      <alignment vertical="top" wrapText="1"/>
    </xf>
    <xf numFmtId="164" fontId="7" fillId="3" borderId="0" xfId="0" applyNumberFormat="1" applyFont="1" applyFill="1" applyAlignment="1">
      <alignment vertical="top"/>
    </xf>
    <xf numFmtId="0" fontId="9" fillId="0" borderId="2" xfId="0" applyFont="1" applyFill="1" applyBorder="1" applyAlignment="1">
      <alignment vertical="top" wrapText="1"/>
    </xf>
    <xf numFmtId="0" fontId="24" fillId="0" borderId="0" xfId="0" applyFont="1" applyAlignment="1">
      <alignment horizontal="right"/>
    </xf>
    <xf numFmtId="0" fontId="9" fillId="0" borderId="0" xfId="0" applyFont="1" applyFill="1" applyAlignment="1">
      <alignment vertical="top" wrapText="1"/>
    </xf>
    <xf numFmtId="164" fontId="0" fillId="0" borderId="2" xfId="0" applyNumberFormat="1" applyFill="1" applyBorder="1" applyAlignment="1" applyProtection="1">
      <alignment vertical="top"/>
      <protection locked="0"/>
    </xf>
    <xf numFmtId="164" fontId="26" fillId="0" borderId="0" xfId="0" applyNumberFormat="1" applyFont="1" applyFill="1" applyAlignment="1">
      <alignment vertical="top"/>
    </xf>
    <xf numFmtId="0" fontId="19" fillId="0" borderId="2" xfId="103" applyFont="1" applyFill="1" applyBorder="1" applyAlignment="1">
      <alignment vertical="top" wrapText="1"/>
    </xf>
    <xf numFmtId="0" fontId="20" fillId="0" borderId="2" xfId="103" applyFont="1" applyFill="1" applyBorder="1" applyAlignment="1">
      <alignment vertical="top" wrapText="1"/>
    </xf>
    <xf numFmtId="0" fontId="9" fillId="0" borderId="8" xfId="0" applyFont="1" applyFill="1" applyBorder="1" applyAlignment="1">
      <alignment vertical="top" wrapText="1"/>
    </xf>
    <xf numFmtId="0" fontId="25" fillId="0" borderId="2" xfId="0" applyFont="1" applyFill="1" applyBorder="1" applyAlignment="1">
      <alignment vertical="top" wrapText="1"/>
    </xf>
    <xf numFmtId="164" fontId="22" fillId="0" borderId="0" xfId="0" applyNumberFormat="1" applyFont="1" applyFill="1" applyAlignment="1">
      <alignment vertical="top"/>
    </xf>
    <xf numFmtId="0" fontId="9" fillId="0" borderId="0" xfId="0" applyFont="1" applyFill="1"/>
    <xf numFmtId="0" fontId="30" fillId="0" borderId="2" xfId="103" applyFont="1" applyFill="1" applyBorder="1" applyAlignment="1">
      <alignment vertical="top" wrapText="1"/>
    </xf>
    <xf numFmtId="164" fontId="6" fillId="0" borderId="2" xfId="0" applyNumberFormat="1" applyFont="1" applyFill="1" applyBorder="1" applyAlignment="1" applyProtection="1">
      <alignment vertical="top"/>
      <protection locked="0"/>
    </xf>
    <xf numFmtId="0" fontId="6" fillId="0" borderId="0" xfId="0" applyFont="1" applyFill="1"/>
    <xf numFmtId="0" fontId="10" fillId="0" borderId="2" xfId="0" applyFont="1" applyFill="1" applyBorder="1" applyAlignment="1">
      <alignment vertical="top" wrapText="1"/>
    </xf>
    <xf numFmtId="0" fontId="29" fillId="0" borderId="0" xfId="0" applyFont="1" applyFill="1" applyAlignment="1">
      <alignment vertical="top" wrapText="1"/>
    </xf>
    <xf numFmtId="0" fontId="31" fillId="0" borderId="0" xfId="0" applyFont="1" applyFill="1" applyAlignment="1">
      <alignment vertical="top" wrapText="1"/>
    </xf>
    <xf numFmtId="0" fontId="0" fillId="0" borderId="2" xfId="0" applyFont="1" applyFill="1" applyBorder="1" applyAlignment="1">
      <alignment vertical="top"/>
    </xf>
    <xf numFmtId="0" fontId="25" fillId="0" borderId="0" xfId="0" applyFont="1" applyFill="1" applyAlignment="1">
      <alignment vertical="top" wrapText="1"/>
    </xf>
    <xf numFmtId="0" fontId="9" fillId="0" borderId="5" xfId="0" applyFont="1" applyFill="1" applyBorder="1" applyAlignment="1">
      <alignment vertical="top" wrapText="1"/>
    </xf>
    <xf numFmtId="164" fontId="6" fillId="0" borderId="4" xfId="0" applyNumberFormat="1" applyFont="1" applyFill="1" applyBorder="1" applyAlignment="1">
      <alignment vertical="top"/>
    </xf>
    <xf numFmtId="0" fontId="27" fillId="0" borderId="0" xfId="0" applyFont="1" applyAlignment="1">
      <alignment horizontal="left" vertical="center"/>
    </xf>
    <xf numFmtId="0" fontId="27" fillId="0" borderId="0" xfId="0" applyFont="1" applyAlignment="1">
      <alignment horizontal="left" vertical="top" wrapText="1"/>
    </xf>
    <xf numFmtId="0" fontId="24" fillId="4" borderId="6" xfId="0" applyFont="1" applyFill="1" applyBorder="1" applyAlignment="1">
      <alignment horizontal="right"/>
    </xf>
    <xf numFmtId="0" fontId="24" fillId="0" borderId="0" xfId="0" applyFont="1" applyAlignment="1">
      <alignment horizontal="right"/>
    </xf>
    <xf numFmtId="0" fontId="0" fillId="0" borderId="0" xfId="0" applyAlignment="1">
      <alignment horizontal="left" vertical="top" wrapText="1"/>
    </xf>
    <xf numFmtId="0" fontId="28" fillId="0" borderId="0" xfId="0" applyFont="1" applyAlignment="1">
      <alignment horizontal="center" wrapText="1"/>
    </xf>
    <xf numFmtId="0" fontId="0" fillId="0" borderId="0" xfId="0" applyAlignment="1">
      <alignment horizontal="left" wrapText="1"/>
    </xf>
  </cellXfs>
  <cellStyles count="104">
    <cellStyle name="_Soupis materiálu_garáže" xfId="2" xr:uid="{00000000-0005-0000-0000-000000000000}"/>
    <cellStyle name="měny 10" xfId="3" xr:uid="{00000000-0005-0000-0000-000001000000}"/>
    <cellStyle name="měny 2" xfId="4" xr:uid="{00000000-0005-0000-0000-000002000000}"/>
    <cellStyle name="měny 2 2" xfId="5" xr:uid="{00000000-0005-0000-0000-000003000000}"/>
    <cellStyle name="měny 2 3" xfId="6" xr:uid="{00000000-0005-0000-0000-000004000000}"/>
    <cellStyle name="měny 2 4" xfId="7" xr:uid="{00000000-0005-0000-0000-000005000000}"/>
    <cellStyle name="měny 7" xfId="8" xr:uid="{00000000-0005-0000-0000-000006000000}"/>
    <cellStyle name="měny 7 2" xfId="9" xr:uid="{00000000-0005-0000-0000-000007000000}"/>
    <cellStyle name="měny 7 3" xfId="10" xr:uid="{00000000-0005-0000-0000-000008000000}"/>
    <cellStyle name="měny 7 4" xfId="11" xr:uid="{00000000-0005-0000-0000-000009000000}"/>
    <cellStyle name="Normal 3" xfId="12" xr:uid="{00000000-0005-0000-0000-00000A000000}"/>
    <cellStyle name="Normal_NABIDKA" xfId="13" xr:uid="{00000000-0005-0000-0000-00000B000000}"/>
    <cellStyle name="Normale_595" xfId="14" xr:uid="{00000000-0005-0000-0000-00000C000000}"/>
    <cellStyle name="Normální" xfId="0" builtinId="0"/>
    <cellStyle name="normální 10" xfId="15" xr:uid="{00000000-0005-0000-0000-00000E000000}"/>
    <cellStyle name="normální 10 2" xfId="91" xr:uid="{00000000-0005-0000-0000-00000F000000}"/>
    <cellStyle name="normální 11" xfId="16" xr:uid="{00000000-0005-0000-0000-000010000000}"/>
    <cellStyle name="normální 11 2" xfId="92" xr:uid="{00000000-0005-0000-0000-000011000000}"/>
    <cellStyle name="normální 12" xfId="17" xr:uid="{00000000-0005-0000-0000-000012000000}"/>
    <cellStyle name="normální 13" xfId="18" xr:uid="{00000000-0005-0000-0000-000013000000}"/>
    <cellStyle name="normální 14" xfId="19" xr:uid="{00000000-0005-0000-0000-000014000000}"/>
    <cellStyle name="normální 15" xfId="20" xr:uid="{00000000-0005-0000-0000-000015000000}"/>
    <cellStyle name="normální 16" xfId="21" xr:uid="{00000000-0005-0000-0000-000016000000}"/>
    <cellStyle name="normální 17" xfId="22" xr:uid="{00000000-0005-0000-0000-000017000000}"/>
    <cellStyle name="normální 18" xfId="23" xr:uid="{00000000-0005-0000-0000-000018000000}"/>
    <cellStyle name="normální 19" xfId="24" xr:uid="{00000000-0005-0000-0000-000019000000}"/>
    <cellStyle name="normální 2" xfId="25" xr:uid="{00000000-0005-0000-0000-00001A000000}"/>
    <cellStyle name="normální 20" xfId="26" xr:uid="{00000000-0005-0000-0000-00001B000000}"/>
    <cellStyle name="normální 20 2" xfId="93" xr:uid="{00000000-0005-0000-0000-00001C000000}"/>
    <cellStyle name="normální 21" xfId="27" xr:uid="{00000000-0005-0000-0000-00001D000000}"/>
    <cellStyle name="normální 21 2" xfId="94" xr:uid="{00000000-0005-0000-0000-00001E000000}"/>
    <cellStyle name="normální 22" xfId="28" xr:uid="{00000000-0005-0000-0000-00001F000000}"/>
    <cellStyle name="normální 22 2" xfId="95" xr:uid="{00000000-0005-0000-0000-000020000000}"/>
    <cellStyle name="normální 23" xfId="29" xr:uid="{00000000-0005-0000-0000-000021000000}"/>
    <cellStyle name="normální 23 2" xfId="96" xr:uid="{00000000-0005-0000-0000-000022000000}"/>
    <cellStyle name="normální 24" xfId="30" xr:uid="{00000000-0005-0000-0000-000023000000}"/>
    <cellStyle name="normální 25" xfId="31" xr:uid="{00000000-0005-0000-0000-000024000000}"/>
    <cellStyle name="normální 26" xfId="32" xr:uid="{00000000-0005-0000-0000-000025000000}"/>
    <cellStyle name="normální 27" xfId="33" xr:uid="{00000000-0005-0000-0000-000026000000}"/>
    <cellStyle name="normální 27 2" xfId="97" xr:uid="{00000000-0005-0000-0000-000027000000}"/>
    <cellStyle name="normální 28" xfId="34" xr:uid="{00000000-0005-0000-0000-000028000000}"/>
    <cellStyle name="normální 28 2" xfId="98" xr:uid="{00000000-0005-0000-0000-000029000000}"/>
    <cellStyle name="normální 29" xfId="35" xr:uid="{00000000-0005-0000-0000-00002A000000}"/>
    <cellStyle name="normální 29 2" xfId="99" xr:uid="{00000000-0005-0000-0000-00002B000000}"/>
    <cellStyle name="normální 3" xfId="36" xr:uid="{00000000-0005-0000-0000-00002C000000}"/>
    <cellStyle name="normální 3 10" xfId="37" xr:uid="{00000000-0005-0000-0000-00002D000000}"/>
    <cellStyle name="normální 3 11" xfId="38" xr:uid="{00000000-0005-0000-0000-00002E000000}"/>
    <cellStyle name="normální 3 12" xfId="39" xr:uid="{00000000-0005-0000-0000-00002F000000}"/>
    <cellStyle name="normální 3 13" xfId="40" xr:uid="{00000000-0005-0000-0000-000030000000}"/>
    <cellStyle name="normální 3 14" xfId="41" xr:uid="{00000000-0005-0000-0000-000031000000}"/>
    <cellStyle name="normální 3 15" xfId="42" xr:uid="{00000000-0005-0000-0000-000032000000}"/>
    <cellStyle name="normální 3 16" xfId="43" xr:uid="{00000000-0005-0000-0000-000033000000}"/>
    <cellStyle name="normální 3 17" xfId="44" xr:uid="{00000000-0005-0000-0000-000034000000}"/>
    <cellStyle name="normální 3 18" xfId="45" xr:uid="{00000000-0005-0000-0000-000035000000}"/>
    <cellStyle name="normální 3 2" xfId="46" xr:uid="{00000000-0005-0000-0000-000036000000}"/>
    <cellStyle name="normální 3 2 2" xfId="47" xr:uid="{00000000-0005-0000-0000-000037000000}"/>
    <cellStyle name="normální 3 2 3" xfId="48" xr:uid="{00000000-0005-0000-0000-000038000000}"/>
    <cellStyle name="normální 3 2 4" xfId="49" xr:uid="{00000000-0005-0000-0000-000039000000}"/>
    <cellStyle name="normální 3 2 5" xfId="50" xr:uid="{00000000-0005-0000-0000-00003A000000}"/>
    <cellStyle name="normální 3 3" xfId="51" xr:uid="{00000000-0005-0000-0000-00003B000000}"/>
    <cellStyle name="normální 3 4" xfId="52" xr:uid="{00000000-0005-0000-0000-00003C000000}"/>
    <cellStyle name="normální 3 5" xfId="53" xr:uid="{00000000-0005-0000-0000-00003D000000}"/>
    <cellStyle name="normální 3 6" xfId="54" xr:uid="{00000000-0005-0000-0000-00003E000000}"/>
    <cellStyle name="normální 3 7" xfId="55" xr:uid="{00000000-0005-0000-0000-00003F000000}"/>
    <cellStyle name="normální 3 8" xfId="56" xr:uid="{00000000-0005-0000-0000-000040000000}"/>
    <cellStyle name="normální 3 9" xfId="57" xr:uid="{00000000-0005-0000-0000-000041000000}"/>
    <cellStyle name="normální 30" xfId="58" xr:uid="{00000000-0005-0000-0000-000042000000}"/>
    <cellStyle name="normální 30 2" xfId="100" xr:uid="{00000000-0005-0000-0000-000043000000}"/>
    <cellStyle name="normální 31" xfId="59" xr:uid="{00000000-0005-0000-0000-000044000000}"/>
    <cellStyle name="normální 31 2" xfId="101" xr:uid="{00000000-0005-0000-0000-000045000000}"/>
    <cellStyle name="normální 32" xfId="60" xr:uid="{00000000-0005-0000-0000-000046000000}"/>
    <cellStyle name="normální 32 2" xfId="102" xr:uid="{00000000-0005-0000-0000-000047000000}"/>
    <cellStyle name="normální 33" xfId="61" xr:uid="{00000000-0005-0000-0000-000048000000}"/>
    <cellStyle name="normální 34" xfId="62" xr:uid="{00000000-0005-0000-0000-000049000000}"/>
    <cellStyle name="normální 35" xfId="63" xr:uid="{00000000-0005-0000-0000-00004A000000}"/>
    <cellStyle name="normální 36" xfId="64" xr:uid="{00000000-0005-0000-0000-00004B000000}"/>
    <cellStyle name="normální 37" xfId="65" xr:uid="{00000000-0005-0000-0000-00004C000000}"/>
    <cellStyle name="normální 38" xfId="1" xr:uid="{00000000-0005-0000-0000-00004D000000}"/>
    <cellStyle name="normální 39" xfId="103" xr:uid="{00000000-0005-0000-0000-00004E000000}"/>
    <cellStyle name="normální 4" xfId="66" xr:uid="{00000000-0005-0000-0000-00004F000000}"/>
    <cellStyle name="normální 4 2" xfId="67" xr:uid="{00000000-0005-0000-0000-000050000000}"/>
    <cellStyle name="normální 4 3" xfId="68" xr:uid="{00000000-0005-0000-0000-000051000000}"/>
    <cellStyle name="normální 4 4" xfId="69" xr:uid="{00000000-0005-0000-0000-000052000000}"/>
    <cellStyle name="normální 4 5" xfId="70" xr:uid="{00000000-0005-0000-0000-000053000000}"/>
    <cellStyle name="normální 4 6" xfId="71" xr:uid="{00000000-0005-0000-0000-000054000000}"/>
    <cellStyle name="normální 4 7" xfId="72" xr:uid="{00000000-0005-0000-0000-000055000000}"/>
    <cellStyle name="normální 4_F11.4 Integrace systémů" xfId="73" xr:uid="{00000000-0005-0000-0000-000056000000}"/>
    <cellStyle name="normální 5" xfId="74" xr:uid="{00000000-0005-0000-0000-000057000000}"/>
    <cellStyle name="normální 5 2" xfId="75" xr:uid="{00000000-0005-0000-0000-000058000000}"/>
    <cellStyle name="normální 5 3" xfId="76" xr:uid="{00000000-0005-0000-0000-000059000000}"/>
    <cellStyle name="normální 5 4" xfId="77" xr:uid="{00000000-0005-0000-0000-00005A000000}"/>
    <cellStyle name="normální 5 5" xfId="78" xr:uid="{00000000-0005-0000-0000-00005B000000}"/>
    <cellStyle name="normální 6" xfId="79" xr:uid="{00000000-0005-0000-0000-00005C000000}"/>
    <cellStyle name="normální 7" xfId="80" xr:uid="{00000000-0005-0000-0000-00005D000000}"/>
    <cellStyle name="normální 7 2" xfId="81" xr:uid="{00000000-0005-0000-0000-00005E000000}"/>
    <cellStyle name="normální 7 3" xfId="82" xr:uid="{00000000-0005-0000-0000-00005F000000}"/>
    <cellStyle name="normální 7 4" xfId="83" xr:uid="{00000000-0005-0000-0000-000060000000}"/>
    <cellStyle name="normální 7_Lostr - Výkaz výměr MaR - finálový rozpočet - uprav" xfId="84" xr:uid="{00000000-0005-0000-0000-000061000000}"/>
    <cellStyle name="normální 8" xfId="85" xr:uid="{00000000-0005-0000-0000-000062000000}"/>
    <cellStyle name="normální 8 2" xfId="86" xr:uid="{00000000-0005-0000-0000-000063000000}"/>
    <cellStyle name="normální 9" xfId="87" xr:uid="{00000000-0005-0000-0000-000064000000}"/>
    <cellStyle name="Standaard_Blad1_3" xfId="88" xr:uid="{00000000-0005-0000-0000-000067000000}"/>
    <cellStyle name="Styl 1" xfId="89" xr:uid="{00000000-0005-0000-0000-000068000000}"/>
    <cellStyle name="základní" xfId="90" xr:uid="{00000000-0005-0000-0000-000069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18"/>
  <sheetViews>
    <sheetView tabSelected="1" view="pageBreakPreview" topLeftCell="B355" zoomScaleNormal="100" zoomScaleSheetLayoutView="100" workbookViewId="0">
      <selection activeCell="F370" sqref="F370"/>
    </sheetView>
  </sheetViews>
  <sheetFormatPr defaultRowHeight="12.75"/>
  <cols>
    <col min="1" max="1" width="6.28515625" hidden="1" customWidth="1"/>
    <col min="2" max="2" width="4.42578125" customWidth="1"/>
    <col min="3" max="3" width="55.7109375" customWidth="1"/>
    <col min="4" max="4" width="6.7109375" customWidth="1"/>
    <col min="5" max="5" width="5.7109375" customWidth="1"/>
    <col min="6" max="6" width="14.7109375" customWidth="1"/>
    <col min="7" max="7" width="18.7109375" customWidth="1"/>
    <col min="8" max="8" width="14.7109375" customWidth="1"/>
    <col min="9" max="9" width="19.140625" customWidth="1"/>
  </cols>
  <sheetData>
    <row r="1" spans="1:9" s="15" customFormat="1" ht="43.9" customHeight="1">
      <c r="A1"/>
      <c r="B1"/>
      <c r="C1" s="59" t="s">
        <v>241</v>
      </c>
      <c r="D1" s="27"/>
      <c r="E1"/>
      <c r="F1" s="26"/>
      <c r="G1"/>
      <c r="H1" s="26"/>
      <c r="I1"/>
    </row>
    <row r="2" spans="1:9" s="15" customFormat="1" ht="22.9" customHeight="1">
      <c r="A2"/>
      <c r="B2"/>
      <c r="C2" s="60" t="s">
        <v>242</v>
      </c>
      <c r="D2" s="60"/>
      <c r="E2" s="60"/>
      <c r="F2" s="60"/>
      <c r="G2" s="60"/>
      <c r="H2" s="60"/>
      <c r="I2" s="60"/>
    </row>
    <row r="3" spans="1:9" s="15" customFormat="1" ht="22.9" customHeight="1">
      <c r="A3"/>
      <c r="B3"/>
      <c r="C3" s="60" t="s">
        <v>243</v>
      </c>
      <c r="D3" s="60"/>
      <c r="E3" s="60"/>
      <c r="F3" s="60"/>
      <c r="G3" s="60"/>
      <c r="H3" s="60"/>
      <c r="I3" s="60"/>
    </row>
    <row r="4" spans="1:9" ht="18" customHeight="1">
      <c r="A4" s="64" t="s">
        <v>78</v>
      </c>
      <c r="B4" s="64"/>
      <c r="C4" s="64"/>
      <c r="D4" s="64"/>
      <c r="E4" s="64"/>
      <c r="F4" s="64"/>
      <c r="G4" s="64"/>
      <c r="H4" s="64"/>
      <c r="I4" s="64"/>
    </row>
    <row r="5" spans="1:9" ht="18" customHeight="1">
      <c r="A5" s="64"/>
      <c r="B5" s="64"/>
      <c r="C5" s="64"/>
      <c r="D5" s="64"/>
      <c r="E5" s="64"/>
      <c r="F5" s="64"/>
      <c r="G5" s="64"/>
      <c r="H5" s="64"/>
      <c r="I5" s="64"/>
    </row>
    <row r="6" spans="1:9" ht="103.5" customHeight="1">
      <c r="B6" s="63" t="s">
        <v>90</v>
      </c>
      <c r="C6" s="63"/>
      <c r="D6" s="63"/>
      <c r="E6" s="63"/>
      <c r="F6" s="63"/>
      <c r="G6" s="63"/>
      <c r="H6" s="63"/>
      <c r="I6" s="63"/>
    </row>
    <row r="7" spans="1:9" ht="27" customHeight="1">
      <c r="B7" s="65" t="s">
        <v>79</v>
      </c>
      <c r="C7" s="65"/>
      <c r="D7" s="65"/>
      <c r="E7" s="65"/>
      <c r="F7" s="65"/>
      <c r="G7" s="65"/>
      <c r="H7" s="65"/>
      <c r="I7" s="65"/>
    </row>
    <row r="9" spans="1:9" ht="15.75">
      <c r="B9" s="2"/>
      <c r="C9" s="3" t="s">
        <v>189</v>
      </c>
      <c r="D9" s="2"/>
      <c r="E9" s="2"/>
      <c r="F9" s="2"/>
      <c r="G9" s="23"/>
      <c r="H9" s="2"/>
      <c r="I9" s="2"/>
    </row>
    <row r="10" spans="1:9" ht="24">
      <c r="B10" s="1" t="s">
        <v>0</v>
      </c>
      <c r="C10" s="1" t="s">
        <v>1</v>
      </c>
      <c r="D10" s="4" t="s">
        <v>2</v>
      </c>
      <c r="E10" s="4" t="s">
        <v>3</v>
      </c>
      <c r="F10" s="7" t="s">
        <v>4</v>
      </c>
      <c r="G10" s="7" t="s">
        <v>7</v>
      </c>
      <c r="H10" s="7" t="s">
        <v>5</v>
      </c>
      <c r="I10" s="7" t="s">
        <v>6</v>
      </c>
    </row>
    <row r="11" spans="1:9">
      <c r="A11" s="8"/>
      <c r="B11" s="5"/>
      <c r="C11" s="9"/>
      <c r="D11" s="5"/>
      <c r="E11" s="11"/>
      <c r="F11" s="10"/>
      <c r="G11" s="6"/>
      <c r="H11" s="10"/>
      <c r="I11" s="6"/>
    </row>
    <row r="12" spans="1:9" ht="15.75">
      <c r="A12" s="8"/>
      <c r="B12" s="40">
        <v>1</v>
      </c>
      <c r="C12" s="3" t="s">
        <v>40</v>
      </c>
      <c r="D12" s="2"/>
      <c r="E12" s="2"/>
      <c r="F12" s="2"/>
      <c r="G12" s="23"/>
      <c r="H12" s="2"/>
      <c r="I12" s="2"/>
    </row>
    <row r="13" spans="1:9" s="35" customFormat="1" ht="72">
      <c r="A13" s="30"/>
      <c r="B13" s="40">
        <v>2</v>
      </c>
      <c r="C13" s="40" t="s">
        <v>120</v>
      </c>
      <c r="D13" s="32">
        <v>0.37</v>
      </c>
      <c r="E13" s="31" t="s">
        <v>8</v>
      </c>
      <c r="F13" s="33"/>
      <c r="G13" s="34">
        <f t="shared" ref="G13:G52" si="0">D13*F13</f>
        <v>0</v>
      </c>
      <c r="H13" s="33"/>
      <c r="I13" s="34">
        <f t="shared" ref="I13:I52" si="1">D13*H13</f>
        <v>0</v>
      </c>
    </row>
    <row r="14" spans="1:9" s="35" customFormat="1">
      <c r="A14" s="30"/>
      <c r="B14" s="40">
        <v>3</v>
      </c>
      <c r="C14" s="36" t="s">
        <v>76</v>
      </c>
      <c r="D14" s="32">
        <v>0.37</v>
      </c>
      <c r="E14" s="31" t="s">
        <v>8</v>
      </c>
      <c r="F14" s="33"/>
      <c r="G14" s="34">
        <f t="shared" si="0"/>
        <v>0</v>
      </c>
      <c r="H14" s="33"/>
      <c r="I14" s="34">
        <f t="shared" si="1"/>
        <v>0</v>
      </c>
    </row>
    <row r="15" spans="1:9" s="35" customFormat="1">
      <c r="A15" s="30"/>
      <c r="B15" s="40">
        <v>4</v>
      </c>
      <c r="C15" s="40" t="s">
        <v>59</v>
      </c>
      <c r="D15" s="32">
        <v>0.37</v>
      </c>
      <c r="E15" s="31" t="s">
        <v>8</v>
      </c>
      <c r="F15" s="33"/>
      <c r="G15" s="34">
        <f t="shared" si="0"/>
        <v>0</v>
      </c>
      <c r="H15" s="33"/>
      <c r="I15" s="34">
        <f t="shared" si="1"/>
        <v>0</v>
      </c>
    </row>
    <row r="16" spans="1:9" s="35" customFormat="1">
      <c r="A16" s="30"/>
      <c r="B16" s="40">
        <v>5</v>
      </c>
      <c r="C16" s="36" t="s">
        <v>12</v>
      </c>
      <c r="D16" s="32">
        <v>0.37</v>
      </c>
      <c r="E16" s="31" t="s">
        <v>8</v>
      </c>
      <c r="F16" s="33"/>
      <c r="G16" s="34">
        <f t="shared" si="0"/>
        <v>0</v>
      </c>
      <c r="H16" s="33"/>
      <c r="I16" s="34">
        <f t="shared" si="1"/>
        <v>0</v>
      </c>
    </row>
    <row r="17" spans="1:9" s="35" customFormat="1" ht="36">
      <c r="A17" s="30"/>
      <c r="B17" s="40">
        <v>6</v>
      </c>
      <c r="C17" s="40" t="s">
        <v>101</v>
      </c>
      <c r="D17" s="32">
        <v>0.37</v>
      </c>
      <c r="E17" s="31" t="s">
        <v>8</v>
      </c>
      <c r="F17" s="33"/>
      <c r="G17" s="34">
        <f t="shared" si="0"/>
        <v>0</v>
      </c>
      <c r="H17" s="33"/>
      <c r="I17" s="34">
        <f t="shared" si="1"/>
        <v>0</v>
      </c>
    </row>
    <row r="18" spans="1:9" s="35" customFormat="1">
      <c r="A18" s="30"/>
      <c r="B18" s="40">
        <v>7</v>
      </c>
      <c r="C18" s="36" t="s">
        <v>13</v>
      </c>
      <c r="D18" s="32">
        <v>0.37</v>
      </c>
      <c r="E18" s="31" t="s">
        <v>8</v>
      </c>
      <c r="F18" s="33"/>
      <c r="G18" s="34">
        <f t="shared" si="0"/>
        <v>0</v>
      </c>
      <c r="H18" s="33"/>
      <c r="I18" s="34">
        <f t="shared" si="1"/>
        <v>0</v>
      </c>
    </row>
    <row r="19" spans="1:9" s="35" customFormat="1" ht="24">
      <c r="A19" s="30"/>
      <c r="B19" s="40">
        <v>8</v>
      </c>
      <c r="C19" s="40" t="s">
        <v>100</v>
      </c>
      <c r="D19" s="32">
        <v>0.37</v>
      </c>
      <c r="E19" s="31" t="s">
        <v>8</v>
      </c>
      <c r="F19" s="41"/>
      <c r="G19" s="34">
        <f t="shared" si="0"/>
        <v>0</v>
      </c>
      <c r="H19" s="41"/>
      <c r="I19" s="34">
        <f t="shared" si="1"/>
        <v>0</v>
      </c>
    </row>
    <row r="20" spans="1:9" s="35" customFormat="1">
      <c r="A20" s="30"/>
      <c r="B20" s="40">
        <v>9</v>
      </c>
      <c r="C20" s="36" t="s">
        <v>13</v>
      </c>
      <c r="D20" s="32">
        <v>0.37</v>
      </c>
      <c r="E20" s="31" t="s">
        <v>8</v>
      </c>
      <c r="F20" s="41"/>
      <c r="G20" s="34">
        <f t="shared" si="0"/>
        <v>0</v>
      </c>
      <c r="H20" s="41"/>
      <c r="I20" s="34">
        <f t="shared" si="1"/>
        <v>0</v>
      </c>
    </row>
    <row r="21" spans="1:9" s="35" customFormat="1" ht="36">
      <c r="A21" s="30"/>
      <c r="B21" s="40">
        <v>10</v>
      </c>
      <c r="C21" s="40" t="s">
        <v>102</v>
      </c>
      <c r="D21" s="32">
        <v>2.96</v>
      </c>
      <c r="E21" s="31" t="s">
        <v>8</v>
      </c>
      <c r="F21" s="33"/>
      <c r="G21" s="34">
        <f t="shared" si="0"/>
        <v>0</v>
      </c>
      <c r="H21" s="33"/>
      <c r="I21" s="34">
        <f t="shared" si="1"/>
        <v>0</v>
      </c>
    </row>
    <row r="22" spans="1:9" s="35" customFormat="1">
      <c r="A22" s="30"/>
      <c r="B22" s="40">
        <v>11</v>
      </c>
      <c r="C22" s="36" t="s">
        <v>13</v>
      </c>
      <c r="D22" s="32">
        <v>2.96</v>
      </c>
      <c r="E22" s="31" t="s">
        <v>8</v>
      </c>
      <c r="F22" s="33"/>
      <c r="G22" s="34">
        <f t="shared" si="0"/>
        <v>0</v>
      </c>
      <c r="H22" s="33"/>
      <c r="I22" s="34">
        <f t="shared" si="1"/>
        <v>0</v>
      </c>
    </row>
    <row r="23" spans="1:9" s="35" customFormat="1" ht="48">
      <c r="A23" s="30"/>
      <c r="B23" s="40">
        <v>12</v>
      </c>
      <c r="C23" s="40" t="s">
        <v>106</v>
      </c>
      <c r="D23" s="32">
        <v>0.37</v>
      </c>
      <c r="E23" s="31" t="s">
        <v>8</v>
      </c>
      <c r="F23" s="33"/>
      <c r="G23" s="34">
        <f t="shared" si="0"/>
        <v>0</v>
      </c>
      <c r="H23" s="33"/>
      <c r="I23" s="34">
        <f t="shared" si="1"/>
        <v>0</v>
      </c>
    </row>
    <row r="24" spans="1:9" s="35" customFormat="1">
      <c r="A24" s="30"/>
      <c r="B24" s="40">
        <v>13</v>
      </c>
      <c r="C24" s="36" t="s">
        <v>13</v>
      </c>
      <c r="D24" s="32">
        <v>0.37</v>
      </c>
      <c r="E24" s="31" t="s">
        <v>8</v>
      </c>
      <c r="F24" s="33"/>
      <c r="G24" s="34">
        <f t="shared" si="0"/>
        <v>0</v>
      </c>
      <c r="H24" s="33"/>
      <c r="I24" s="34">
        <f t="shared" si="1"/>
        <v>0</v>
      </c>
    </row>
    <row r="25" spans="1:9" s="35" customFormat="1">
      <c r="A25" s="30"/>
      <c r="B25" s="40">
        <v>14</v>
      </c>
      <c r="C25" s="40" t="s">
        <v>77</v>
      </c>
      <c r="D25" s="32">
        <v>0.37</v>
      </c>
      <c r="E25" s="31" t="s">
        <v>8</v>
      </c>
      <c r="F25" s="33"/>
      <c r="G25" s="34">
        <f t="shared" si="0"/>
        <v>0</v>
      </c>
      <c r="H25" s="33"/>
      <c r="I25" s="34">
        <f t="shared" si="1"/>
        <v>0</v>
      </c>
    </row>
    <row r="26" spans="1:9" s="35" customFormat="1">
      <c r="A26" s="30"/>
      <c r="B26" s="40">
        <v>15</v>
      </c>
      <c r="C26" s="36" t="s">
        <v>12</v>
      </c>
      <c r="D26" s="32">
        <v>0.37</v>
      </c>
      <c r="E26" s="31" t="s">
        <v>8</v>
      </c>
      <c r="F26" s="33"/>
      <c r="G26" s="34">
        <f t="shared" si="0"/>
        <v>0</v>
      </c>
      <c r="H26" s="33"/>
      <c r="I26" s="34">
        <f t="shared" si="1"/>
        <v>0</v>
      </c>
    </row>
    <row r="27" spans="1:9" s="35" customFormat="1" ht="36">
      <c r="A27" s="42"/>
      <c r="B27" s="40">
        <v>16</v>
      </c>
      <c r="C27" s="40" t="s">
        <v>103</v>
      </c>
      <c r="D27" s="32">
        <v>3.33</v>
      </c>
      <c r="E27" s="31" t="s">
        <v>8</v>
      </c>
      <c r="F27" s="41"/>
      <c r="G27" s="34">
        <f t="shared" si="0"/>
        <v>0</v>
      </c>
      <c r="H27" s="41"/>
      <c r="I27" s="34">
        <f t="shared" si="1"/>
        <v>0</v>
      </c>
    </row>
    <row r="28" spans="1:9" s="35" customFormat="1">
      <c r="A28" s="42"/>
      <c r="B28" s="40">
        <v>17</v>
      </c>
      <c r="C28" s="36" t="s">
        <v>13</v>
      </c>
      <c r="D28" s="32">
        <v>3.33</v>
      </c>
      <c r="E28" s="31" t="s">
        <v>8</v>
      </c>
      <c r="F28" s="41"/>
      <c r="G28" s="34">
        <f t="shared" si="0"/>
        <v>0</v>
      </c>
      <c r="H28" s="41"/>
      <c r="I28" s="34">
        <f t="shared" si="1"/>
        <v>0</v>
      </c>
    </row>
    <row r="29" spans="1:9" s="35" customFormat="1" ht="48">
      <c r="A29" s="42"/>
      <c r="B29" s="40">
        <v>18</v>
      </c>
      <c r="C29" s="40" t="s">
        <v>104</v>
      </c>
      <c r="D29" s="32">
        <v>0.37</v>
      </c>
      <c r="E29" s="31" t="s">
        <v>8</v>
      </c>
      <c r="F29" s="41"/>
      <c r="G29" s="34">
        <f t="shared" si="0"/>
        <v>0</v>
      </c>
      <c r="H29" s="41"/>
      <c r="I29" s="34">
        <f t="shared" si="1"/>
        <v>0</v>
      </c>
    </row>
    <row r="30" spans="1:9" s="35" customFormat="1">
      <c r="A30" s="42"/>
      <c r="B30" s="40">
        <v>19</v>
      </c>
      <c r="C30" s="36" t="s">
        <v>13</v>
      </c>
      <c r="D30" s="32">
        <v>0.37</v>
      </c>
      <c r="E30" s="31" t="s">
        <v>8</v>
      </c>
      <c r="F30" s="41"/>
      <c r="G30" s="34">
        <f t="shared" si="0"/>
        <v>0</v>
      </c>
      <c r="H30" s="41"/>
      <c r="I30" s="34">
        <f t="shared" si="1"/>
        <v>0</v>
      </c>
    </row>
    <row r="31" spans="1:9" s="35" customFormat="1">
      <c r="A31" s="30"/>
      <c r="B31" s="40">
        <v>20</v>
      </c>
      <c r="C31" s="40" t="s">
        <v>14</v>
      </c>
      <c r="D31" s="32">
        <v>0.37</v>
      </c>
      <c r="E31" s="31" t="s">
        <v>8</v>
      </c>
      <c r="F31" s="33"/>
      <c r="G31" s="34">
        <f t="shared" si="0"/>
        <v>0</v>
      </c>
      <c r="H31" s="33"/>
      <c r="I31" s="34">
        <f t="shared" si="1"/>
        <v>0</v>
      </c>
    </row>
    <row r="32" spans="1:9" s="35" customFormat="1">
      <c r="A32" s="30"/>
      <c r="B32" s="40">
        <v>21</v>
      </c>
      <c r="C32" s="36" t="s">
        <v>13</v>
      </c>
      <c r="D32" s="32">
        <v>0.37</v>
      </c>
      <c r="E32" s="31" t="s">
        <v>8</v>
      </c>
      <c r="F32" s="33"/>
      <c r="G32" s="34">
        <f t="shared" si="0"/>
        <v>0</v>
      </c>
      <c r="H32" s="33"/>
      <c r="I32" s="34">
        <f t="shared" si="1"/>
        <v>0</v>
      </c>
    </row>
    <row r="33" spans="1:9" s="35" customFormat="1" ht="36">
      <c r="A33" s="30"/>
      <c r="B33" s="40">
        <v>22</v>
      </c>
      <c r="C33" s="40" t="s">
        <v>121</v>
      </c>
      <c r="D33" s="32">
        <v>3.33</v>
      </c>
      <c r="E33" s="31" t="s">
        <v>8</v>
      </c>
      <c r="F33" s="33"/>
      <c r="G33" s="34">
        <f t="shared" si="0"/>
        <v>0</v>
      </c>
      <c r="H33" s="33"/>
      <c r="I33" s="34">
        <f t="shared" si="1"/>
        <v>0</v>
      </c>
    </row>
    <row r="34" spans="1:9" s="35" customFormat="1">
      <c r="A34" s="30"/>
      <c r="B34" s="40">
        <v>23</v>
      </c>
      <c r="C34" s="36" t="s">
        <v>13</v>
      </c>
      <c r="D34" s="32">
        <v>3.33</v>
      </c>
      <c r="E34" s="31" t="s">
        <v>8</v>
      </c>
      <c r="F34" s="33"/>
      <c r="G34" s="34">
        <f t="shared" si="0"/>
        <v>0</v>
      </c>
      <c r="H34" s="33"/>
      <c r="I34" s="34">
        <f t="shared" si="1"/>
        <v>0</v>
      </c>
    </row>
    <row r="35" spans="1:9" s="35" customFormat="1" ht="24">
      <c r="A35" s="30"/>
      <c r="B35" s="40">
        <v>24</v>
      </c>
      <c r="C35" s="40" t="s">
        <v>105</v>
      </c>
      <c r="D35" s="32">
        <v>0.37</v>
      </c>
      <c r="E35" s="31" t="s">
        <v>8</v>
      </c>
      <c r="F35" s="33"/>
      <c r="G35" s="34">
        <f t="shared" si="0"/>
        <v>0</v>
      </c>
      <c r="H35" s="33"/>
      <c r="I35" s="34">
        <f t="shared" si="1"/>
        <v>0</v>
      </c>
    </row>
    <row r="36" spans="1:9" s="35" customFormat="1">
      <c r="A36" s="30"/>
      <c r="B36" s="40">
        <v>25</v>
      </c>
      <c r="C36" s="36" t="s">
        <v>13</v>
      </c>
      <c r="D36" s="32">
        <v>0.37</v>
      </c>
      <c r="E36" s="31" t="s">
        <v>8</v>
      </c>
      <c r="F36" s="33"/>
      <c r="G36" s="34">
        <f t="shared" si="0"/>
        <v>0</v>
      </c>
      <c r="H36" s="33"/>
      <c r="I36" s="34">
        <f t="shared" si="1"/>
        <v>0</v>
      </c>
    </row>
    <row r="37" spans="1:9" s="35" customFormat="1">
      <c r="A37" s="30"/>
      <c r="B37" s="40">
        <v>26</v>
      </c>
      <c r="C37" s="40" t="s">
        <v>15</v>
      </c>
      <c r="D37" s="32">
        <v>0.37</v>
      </c>
      <c r="E37" s="31" t="s">
        <v>9</v>
      </c>
      <c r="F37" s="33"/>
      <c r="G37" s="34">
        <f t="shared" si="0"/>
        <v>0</v>
      </c>
      <c r="H37" s="33"/>
      <c r="I37" s="34">
        <f t="shared" si="1"/>
        <v>0</v>
      </c>
    </row>
    <row r="38" spans="1:9" s="35" customFormat="1">
      <c r="A38" s="30"/>
      <c r="B38" s="40">
        <v>27</v>
      </c>
      <c r="C38" s="36" t="s">
        <v>13</v>
      </c>
      <c r="D38" s="32">
        <v>0.37</v>
      </c>
      <c r="E38" s="31" t="s">
        <v>9</v>
      </c>
      <c r="F38" s="33"/>
      <c r="G38" s="34">
        <f t="shared" si="0"/>
        <v>0</v>
      </c>
      <c r="H38" s="33"/>
      <c r="I38" s="34">
        <f t="shared" si="1"/>
        <v>0</v>
      </c>
    </row>
    <row r="39" spans="1:9" s="35" customFormat="1">
      <c r="A39" s="30"/>
      <c r="B39" s="40">
        <v>28</v>
      </c>
      <c r="C39" s="40" t="s">
        <v>16</v>
      </c>
      <c r="D39" s="32">
        <v>18.5</v>
      </c>
      <c r="E39" s="31" t="s">
        <v>8</v>
      </c>
      <c r="F39" s="33"/>
      <c r="G39" s="34">
        <f t="shared" si="0"/>
        <v>0</v>
      </c>
      <c r="H39" s="33"/>
      <c r="I39" s="34">
        <f t="shared" si="1"/>
        <v>0</v>
      </c>
    </row>
    <row r="40" spans="1:9" s="35" customFormat="1">
      <c r="A40" s="30"/>
      <c r="B40" s="40">
        <v>29</v>
      </c>
      <c r="C40" s="36" t="s">
        <v>13</v>
      </c>
      <c r="D40" s="32">
        <v>18.5</v>
      </c>
      <c r="E40" s="31" t="s">
        <v>8</v>
      </c>
      <c r="F40" s="33"/>
      <c r="G40" s="34">
        <f t="shared" si="0"/>
        <v>0</v>
      </c>
      <c r="H40" s="33"/>
      <c r="I40" s="34">
        <f t="shared" si="1"/>
        <v>0</v>
      </c>
    </row>
    <row r="41" spans="1:9" s="35" customFormat="1">
      <c r="A41" s="30"/>
      <c r="B41" s="40">
        <v>30</v>
      </c>
      <c r="C41" s="40" t="s">
        <v>25</v>
      </c>
      <c r="D41" s="32">
        <v>0.37</v>
      </c>
      <c r="E41" s="31" t="s">
        <v>8</v>
      </c>
      <c r="F41" s="33"/>
      <c r="G41" s="34">
        <f t="shared" si="0"/>
        <v>0</v>
      </c>
      <c r="H41" s="33"/>
      <c r="I41" s="34">
        <f t="shared" si="1"/>
        <v>0</v>
      </c>
    </row>
    <row r="42" spans="1:9" s="35" customFormat="1">
      <c r="A42" s="30"/>
      <c r="B42" s="40">
        <v>31</v>
      </c>
      <c r="C42" s="36" t="s">
        <v>13</v>
      </c>
      <c r="D42" s="32">
        <v>0.37</v>
      </c>
      <c r="E42" s="31" t="s">
        <v>8</v>
      </c>
      <c r="F42" s="33"/>
      <c r="G42" s="34">
        <f t="shared" si="0"/>
        <v>0</v>
      </c>
      <c r="H42" s="33"/>
      <c r="I42" s="34">
        <f t="shared" si="1"/>
        <v>0</v>
      </c>
    </row>
    <row r="43" spans="1:9" s="35" customFormat="1">
      <c r="A43" s="30"/>
      <c r="B43" s="40">
        <v>32</v>
      </c>
      <c r="C43" s="40" t="s">
        <v>17</v>
      </c>
      <c r="D43" s="32">
        <v>0.37</v>
      </c>
      <c r="E43" s="31" t="s">
        <v>8</v>
      </c>
      <c r="F43" s="33"/>
      <c r="G43" s="34">
        <f t="shared" si="0"/>
        <v>0</v>
      </c>
      <c r="H43" s="33"/>
      <c r="I43" s="34">
        <f t="shared" si="1"/>
        <v>0</v>
      </c>
    </row>
    <row r="44" spans="1:9" s="35" customFormat="1">
      <c r="A44" s="30"/>
      <c r="B44" s="40">
        <v>33</v>
      </c>
      <c r="C44" s="36" t="s">
        <v>13</v>
      </c>
      <c r="D44" s="32">
        <v>0.37</v>
      </c>
      <c r="E44" s="31" t="s">
        <v>8</v>
      </c>
      <c r="F44" s="33"/>
      <c r="G44" s="34">
        <f t="shared" si="0"/>
        <v>0</v>
      </c>
      <c r="H44" s="33"/>
      <c r="I44" s="34">
        <f t="shared" si="1"/>
        <v>0</v>
      </c>
    </row>
    <row r="45" spans="1:9" s="35" customFormat="1">
      <c r="A45" s="30"/>
      <c r="B45" s="40">
        <v>34</v>
      </c>
      <c r="C45" s="40" t="s">
        <v>18</v>
      </c>
      <c r="D45" s="32">
        <v>0.37</v>
      </c>
      <c r="E45" s="31" t="s">
        <v>8</v>
      </c>
      <c r="F45" s="33"/>
      <c r="G45" s="34">
        <f t="shared" si="0"/>
        <v>0</v>
      </c>
      <c r="H45" s="33"/>
      <c r="I45" s="34">
        <f t="shared" si="1"/>
        <v>0</v>
      </c>
    </row>
    <row r="46" spans="1:9" s="35" customFormat="1">
      <c r="A46" s="30"/>
      <c r="B46" s="40">
        <v>35</v>
      </c>
      <c r="C46" s="36" t="s">
        <v>13</v>
      </c>
      <c r="D46" s="32">
        <v>0.37</v>
      </c>
      <c r="E46" s="31" t="s">
        <v>8</v>
      </c>
      <c r="F46" s="33"/>
      <c r="G46" s="34">
        <f t="shared" si="0"/>
        <v>0</v>
      </c>
      <c r="H46" s="33"/>
      <c r="I46" s="34">
        <f t="shared" si="1"/>
        <v>0</v>
      </c>
    </row>
    <row r="47" spans="1:9" s="35" customFormat="1">
      <c r="A47" s="30"/>
      <c r="B47" s="40">
        <v>36</v>
      </c>
      <c r="C47" s="40" t="s">
        <v>26</v>
      </c>
      <c r="D47" s="32">
        <v>1.48</v>
      </c>
      <c r="E47" s="31" t="s">
        <v>8</v>
      </c>
      <c r="F47" s="33"/>
      <c r="G47" s="34">
        <f t="shared" si="0"/>
        <v>0</v>
      </c>
      <c r="H47" s="33"/>
      <c r="I47" s="34">
        <f t="shared" si="1"/>
        <v>0</v>
      </c>
    </row>
    <row r="48" spans="1:9" s="35" customFormat="1">
      <c r="A48" s="30"/>
      <c r="B48" s="40">
        <v>37</v>
      </c>
      <c r="C48" s="36" t="s">
        <v>13</v>
      </c>
      <c r="D48" s="32">
        <v>1.48</v>
      </c>
      <c r="E48" s="31" t="s">
        <v>8</v>
      </c>
      <c r="F48" s="33"/>
      <c r="G48" s="34">
        <f t="shared" si="0"/>
        <v>0</v>
      </c>
      <c r="H48" s="33"/>
      <c r="I48" s="34">
        <f t="shared" si="1"/>
        <v>0</v>
      </c>
    </row>
    <row r="49" spans="1:9" s="35" customFormat="1" ht="24">
      <c r="A49" s="30"/>
      <c r="B49" s="40">
        <v>38</v>
      </c>
      <c r="C49" s="40" t="s">
        <v>71</v>
      </c>
      <c r="D49" s="32">
        <v>0.37</v>
      </c>
      <c r="E49" s="31" t="s">
        <v>9</v>
      </c>
      <c r="F49" s="33"/>
      <c r="G49" s="34">
        <f t="shared" si="0"/>
        <v>0</v>
      </c>
      <c r="H49" s="33"/>
      <c r="I49" s="34">
        <f t="shared" si="1"/>
        <v>0</v>
      </c>
    </row>
    <row r="50" spans="1:9" s="35" customFormat="1">
      <c r="A50" s="30"/>
      <c r="B50" s="40">
        <v>39</v>
      </c>
      <c r="C50" s="36" t="s">
        <v>13</v>
      </c>
      <c r="D50" s="32">
        <v>0.37</v>
      </c>
      <c r="E50" s="31" t="s">
        <v>9</v>
      </c>
      <c r="F50" s="33"/>
      <c r="G50" s="34">
        <f t="shared" si="0"/>
        <v>0</v>
      </c>
      <c r="H50" s="33"/>
      <c r="I50" s="34">
        <f t="shared" si="1"/>
        <v>0</v>
      </c>
    </row>
    <row r="51" spans="1:9" s="35" customFormat="1" ht="24">
      <c r="A51" s="30"/>
      <c r="B51" s="40">
        <v>40</v>
      </c>
      <c r="C51" s="40" t="s">
        <v>98</v>
      </c>
      <c r="D51" s="32">
        <v>0.37</v>
      </c>
      <c r="E51" s="31" t="s">
        <v>9</v>
      </c>
      <c r="F51" s="33"/>
      <c r="G51" s="34">
        <f t="shared" si="0"/>
        <v>0</v>
      </c>
      <c r="H51" s="33"/>
      <c r="I51" s="34">
        <f t="shared" si="1"/>
        <v>0</v>
      </c>
    </row>
    <row r="52" spans="1:9" s="35" customFormat="1" ht="24">
      <c r="A52" s="30"/>
      <c r="B52" s="40">
        <v>41</v>
      </c>
      <c r="C52" s="40" t="s">
        <v>99</v>
      </c>
      <c r="D52" s="32">
        <v>0.37</v>
      </c>
      <c r="E52" s="31" t="s">
        <v>9</v>
      </c>
      <c r="F52" s="33"/>
      <c r="G52" s="34">
        <f t="shared" si="0"/>
        <v>0</v>
      </c>
      <c r="H52" s="33"/>
      <c r="I52" s="34">
        <f t="shared" si="1"/>
        <v>0</v>
      </c>
    </row>
    <row r="53" spans="1:9">
      <c r="A53" s="8"/>
      <c r="B53" s="40">
        <v>42</v>
      </c>
      <c r="C53" s="9"/>
      <c r="D53" s="5"/>
      <c r="E53" s="11"/>
      <c r="F53" s="10"/>
      <c r="G53" s="6"/>
      <c r="H53" s="10"/>
      <c r="I53" s="6"/>
    </row>
    <row r="54" spans="1:9" ht="15.75">
      <c r="A54" s="8"/>
      <c r="B54" s="40">
        <v>43</v>
      </c>
      <c r="C54" s="3" t="s">
        <v>234</v>
      </c>
      <c r="D54" s="2"/>
      <c r="E54" s="2"/>
      <c r="F54" s="2"/>
      <c r="G54" s="23"/>
      <c r="H54" s="2"/>
      <c r="I54" s="2"/>
    </row>
    <row r="55" spans="1:9" s="35" customFormat="1">
      <c r="A55" s="30"/>
      <c r="B55" s="40">
        <v>44</v>
      </c>
      <c r="C55" s="40" t="s">
        <v>62</v>
      </c>
      <c r="D55" s="32">
        <v>0.37</v>
      </c>
      <c r="E55" s="31" t="s">
        <v>9</v>
      </c>
      <c r="F55" s="33"/>
      <c r="G55" s="34">
        <f t="shared" ref="G55:G90" si="2">D55*F55</f>
        <v>0</v>
      </c>
      <c r="H55" s="33"/>
      <c r="I55" s="34">
        <f t="shared" ref="I55:I90" si="3">D55*H55</f>
        <v>0</v>
      </c>
    </row>
    <row r="56" spans="1:9" s="35" customFormat="1">
      <c r="A56" s="30"/>
      <c r="B56" s="40">
        <v>45</v>
      </c>
      <c r="C56" s="36" t="s">
        <v>13</v>
      </c>
      <c r="D56" s="32">
        <v>0.37</v>
      </c>
      <c r="E56" s="31" t="s">
        <v>9</v>
      </c>
      <c r="F56" s="33"/>
      <c r="G56" s="34">
        <f t="shared" si="2"/>
        <v>0</v>
      </c>
      <c r="H56" s="33"/>
      <c r="I56" s="34">
        <f t="shared" si="3"/>
        <v>0</v>
      </c>
    </row>
    <row r="57" spans="1:9" s="35" customFormat="1">
      <c r="A57" s="30"/>
      <c r="B57" s="40">
        <v>46</v>
      </c>
      <c r="C57" s="40" t="s">
        <v>19</v>
      </c>
      <c r="D57" s="32">
        <v>1.85</v>
      </c>
      <c r="E57" s="31" t="s">
        <v>8</v>
      </c>
      <c r="F57" s="33"/>
      <c r="G57" s="34">
        <f t="shared" si="2"/>
        <v>0</v>
      </c>
      <c r="H57" s="33"/>
      <c r="I57" s="34">
        <f t="shared" si="3"/>
        <v>0</v>
      </c>
    </row>
    <row r="58" spans="1:9" s="35" customFormat="1">
      <c r="A58" s="30"/>
      <c r="B58" s="40">
        <v>47</v>
      </c>
      <c r="C58" s="36" t="s">
        <v>13</v>
      </c>
      <c r="D58" s="32">
        <v>9.25</v>
      </c>
      <c r="E58" s="31" t="s">
        <v>8</v>
      </c>
      <c r="F58" s="33"/>
      <c r="G58" s="34">
        <f t="shared" si="2"/>
        <v>0</v>
      </c>
      <c r="H58" s="33"/>
      <c r="I58" s="34">
        <f t="shared" si="3"/>
        <v>0</v>
      </c>
    </row>
    <row r="59" spans="1:9" s="35" customFormat="1" ht="12.75" customHeight="1">
      <c r="A59" s="30"/>
      <c r="B59" s="40">
        <v>48</v>
      </c>
      <c r="C59" s="40" t="s">
        <v>63</v>
      </c>
      <c r="D59" s="32">
        <v>5.92</v>
      </c>
      <c r="E59" s="31" t="s">
        <v>8</v>
      </c>
      <c r="F59" s="33"/>
      <c r="G59" s="34">
        <f t="shared" si="2"/>
        <v>0</v>
      </c>
      <c r="H59" s="33"/>
      <c r="I59" s="34">
        <f t="shared" si="3"/>
        <v>0</v>
      </c>
    </row>
    <row r="60" spans="1:9" s="35" customFormat="1">
      <c r="A60" s="30"/>
      <c r="B60" s="40">
        <v>49</v>
      </c>
      <c r="C60" s="36" t="s">
        <v>13</v>
      </c>
      <c r="D60" s="32">
        <v>5.92</v>
      </c>
      <c r="E60" s="31" t="s">
        <v>8</v>
      </c>
      <c r="F60" s="33"/>
      <c r="G60" s="34">
        <f t="shared" si="2"/>
        <v>0</v>
      </c>
      <c r="H60" s="33"/>
      <c r="I60" s="34">
        <f t="shared" si="3"/>
        <v>0</v>
      </c>
    </row>
    <row r="61" spans="1:9" s="35" customFormat="1">
      <c r="A61" s="30"/>
      <c r="B61" s="40">
        <v>50</v>
      </c>
      <c r="C61" s="40" t="s">
        <v>64</v>
      </c>
      <c r="D61" s="32">
        <v>0.37</v>
      </c>
      <c r="E61" s="31" t="s">
        <v>9</v>
      </c>
      <c r="F61" s="33"/>
      <c r="G61" s="34">
        <f t="shared" si="2"/>
        <v>0</v>
      </c>
      <c r="H61" s="33"/>
      <c r="I61" s="34">
        <f t="shared" si="3"/>
        <v>0</v>
      </c>
    </row>
    <row r="62" spans="1:9" s="35" customFormat="1">
      <c r="A62" s="30"/>
      <c r="B62" s="40">
        <v>51</v>
      </c>
      <c r="C62" s="36" t="s">
        <v>13</v>
      </c>
      <c r="D62" s="32">
        <v>0.37</v>
      </c>
      <c r="E62" s="31" t="s">
        <v>9</v>
      </c>
      <c r="F62" s="33"/>
      <c r="G62" s="34">
        <f t="shared" si="2"/>
        <v>0</v>
      </c>
      <c r="H62" s="33"/>
      <c r="I62" s="34">
        <f t="shared" si="3"/>
        <v>0</v>
      </c>
    </row>
    <row r="63" spans="1:9" s="35" customFormat="1" ht="48">
      <c r="A63" s="30"/>
      <c r="B63" s="40">
        <v>52</v>
      </c>
      <c r="C63" s="40" t="s">
        <v>237</v>
      </c>
      <c r="D63" s="32">
        <v>203.5</v>
      </c>
      <c r="E63" s="31" t="s">
        <v>10</v>
      </c>
      <c r="F63" s="33"/>
      <c r="G63" s="34">
        <f t="shared" si="2"/>
        <v>0</v>
      </c>
      <c r="H63" s="33"/>
      <c r="I63" s="34">
        <f t="shared" si="3"/>
        <v>0</v>
      </c>
    </row>
    <row r="64" spans="1:9" s="35" customFormat="1">
      <c r="A64" s="30"/>
      <c r="B64" s="40">
        <v>53</v>
      </c>
      <c r="C64" s="36" t="s">
        <v>192</v>
      </c>
      <c r="D64" s="32">
        <v>203.5</v>
      </c>
      <c r="E64" s="31" t="s">
        <v>10</v>
      </c>
      <c r="F64" s="33"/>
      <c r="G64" s="34">
        <f t="shared" si="2"/>
        <v>0</v>
      </c>
      <c r="H64" s="33"/>
      <c r="I64" s="34">
        <f t="shared" si="3"/>
        <v>0</v>
      </c>
    </row>
    <row r="65" spans="1:9" s="35" customFormat="1" ht="24">
      <c r="A65" s="30"/>
      <c r="B65" s="40">
        <v>54</v>
      </c>
      <c r="C65" s="40" t="s">
        <v>190</v>
      </c>
      <c r="D65" s="32">
        <v>388.5</v>
      </c>
      <c r="E65" s="31" t="s">
        <v>10</v>
      </c>
      <c r="F65" s="33"/>
      <c r="G65" s="34">
        <f t="shared" si="2"/>
        <v>0</v>
      </c>
      <c r="H65" s="33"/>
      <c r="I65" s="34">
        <f t="shared" si="3"/>
        <v>0</v>
      </c>
    </row>
    <row r="66" spans="1:9" s="35" customFormat="1">
      <c r="A66" s="30"/>
      <c r="B66" s="40">
        <v>55</v>
      </c>
      <c r="C66" s="36" t="s">
        <v>191</v>
      </c>
      <c r="D66" s="32">
        <v>388.5</v>
      </c>
      <c r="E66" s="31" t="s">
        <v>10</v>
      </c>
      <c r="F66" s="33"/>
      <c r="G66" s="34">
        <f t="shared" si="2"/>
        <v>0</v>
      </c>
      <c r="H66" s="33"/>
      <c r="I66" s="34">
        <f t="shared" si="3"/>
        <v>0</v>
      </c>
    </row>
    <row r="67" spans="1:9" s="35" customFormat="1" ht="48">
      <c r="A67" s="30"/>
      <c r="B67" s="40">
        <v>56</v>
      </c>
      <c r="C67" s="40" t="s">
        <v>193</v>
      </c>
      <c r="D67" s="32">
        <v>166.5</v>
      </c>
      <c r="E67" s="31" t="s">
        <v>10</v>
      </c>
      <c r="F67" s="33"/>
      <c r="G67" s="34">
        <f t="shared" si="2"/>
        <v>0</v>
      </c>
      <c r="H67" s="33"/>
      <c r="I67" s="34">
        <f t="shared" si="3"/>
        <v>0</v>
      </c>
    </row>
    <row r="68" spans="1:9" s="35" customFormat="1">
      <c r="A68" s="30"/>
      <c r="B68" s="40">
        <v>57</v>
      </c>
      <c r="C68" s="36" t="s">
        <v>49</v>
      </c>
      <c r="D68" s="32">
        <v>166.5</v>
      </c>
      <c r="E68" s="31" t="s">
        <v>10</v>
      </c>
      <c r="F68" s="33"/>
      <c r="G68" s="34">
        <f t="shared" si="2"/>
        <v>0</v>
      </c>
      <c r="H68" s="33"/>
      <c r="I68" s="34">
        <f t="shared" si="3"/>
        <v>0</v>
      </c>
    </row>
    <row r="69" spans="1:9" s="35" customFormat="1" ht="24">
      <c r="A69" s="30"/>
      <c r="B69" s="40">
        <v>58</v>
      </c>
      <c r="C69" s="40" t="s">
        <v>196</v>
      </c>
      <c r="D69" s="32">
        <v>11.1</v>
      </c>
      <c r="E69" s="31" t="s">
        <v>10</v>
      </c>
      <c r="F69" s="33"/>
      <c r="G69" s="34">
        <f t="shared" si="2"/>
        <v>0</v>
      </c>
      <c r="H69" s="33"/>
      <c r="I69" s="34">
        <f t="shared" si="3"/>
        <v>0</v>
      </c>
    </row>
    <row r="70" spans="1:9" s="35" customFormat="1">
      <c r="A70" s="30"/>
      <c r="B70" s="40">
        <v>59</v>
      </c>
      <c r="C70" s="36" t="s">
        <v>21</v>
      </c>
      <c r="D70" s="32">
        <v>11.1</v>
      </c>
      <c r="E70" s="31" t="s">
        <v>10</v>
      </c>
      <c r="F70" s="33"/>
      <c r="G70" s="34">
        <f t="shared" si="2"/>
        <v>0</v>
      </c>
      <c r="H70" s="33"/>
      <c r="I70" s="34">
        <f t="shared" si="3"/>
        <v>0</v>
      </c>
    </row>
    <row r="71" spans="1:9" s="35" customFormat="1" ht="24">
      <c r="A71" s="30"/>
      <c r="B71" s="40">
        <v>60</v>
      </c>
      <c r="C71" s="40" t="s">
        <v>194</v>
      </c>
      <c r="D71" s="32">
        <v>296</v>
      </c>
      <c r="E71" s="31" t="s">
        <v>10</v>
      </c>
      <c r="F71" s="33"/>
      <c r="G71" s="34">
        <f t="shared" si="2"/>
        <v>0</v>
      </c>
      <c r="H71" s="33"/>
      <c r="I71" s="34">
        <f t="shared" si="3"/>
        <v>0</v>
      </c>
    </row>
    <row r="72" spans="1:9" s="35" customFormat="1">
      <c r="A72" s="30"/>
      <c r="B72" s="40">
        <v>61</v>
      </c>
      <c r="C72" s="36" t="s">
        <v>21</v>
      </c>
      <c r="D72" s="32">
        <v>296</v>
      </c>
      <c r="E72" s="31" t="s">
        <v>10</v>
      </c>
      <c r="F72" s="33"/>
      <c r="G72" s="34">
        <f t="shared" si="2"/>
        <v>0</v>
      </c>
      <c r="H72" s="33"/>
      <c r="I72" s="34">
        <f t="shared" si="3"/>
        <v>0</v>
      </c>
    </row>
    <row r="73" spans="1:9" s="35" customFormat="1">
      <c r="A73" s="30"/>
      <c r="B73" s="40">
        <v>62</v>
      </c>
      <c r="C73" s="40" t="s">
        <v>66</v>
      </c>
      <c r="D73" s="32">
        <v>11.1</v>
      </c>
      <c r="E73" s="31" t="s">
        <v>10</v>
      </c>
      <c r="F73" s="33"/>
      <c r="G73" s="34">
        <f t="shared" si="2"/>
        <v>0</v>
      </c>
      <c r="H73" s="33"/>
      <c r="I73" s="34">
        <f t="shared" si="3"/>
        <v>0</v>
      </c>
    </row>
    <row r="74" spans="1:9" s="35" customFormat="1">
      <c r="A74" s="30"/>
      <c r="B74" s="40">
        <v>63</v>
      </c>
      <c r="C74" s="36" t="s">
        <v>21</v>
      </c>
      <c r="D74" s="32">
        <v>11.1</v>
      </c>
      <c r="E74" s="31" t="s">
        <v>10</v>
      </c>
      <c r="F74" s="33"/>
      <c r="G74" s="34">
        <f t="shared" si="2"/>
        <v>0</v>
      </c>
      <c r="H74" s="33"/>
      <c r="I74" s="34">
        <f t="shared" si="3"/>
        <v>0</v>
      </c>
    </row>
    <row r="75" spans="1:9" s="35" customFormat="1" ht="24">
      <c r="A75" s="30"/>
      <c r="B75" s="40">
        <v>64</v>
      </c>
      <c r="C75" s="40" t="s">
        <v>67</v>
      </c>
      <c r="D75" s="32">
        <v>555</v>
      </c>
      <c r="E75" s="31" t="s">
        <v>10</v>
      </c>
      <c r="F75" s="33"/>
      <c r="G75" s="34">
        <f t="shared" si="2"/>
        <v>0</v>
      </c>
      <c r="H75" s="33"/>
      <c r="I75" s="34">
        <f t="shared" si="3"/>
        <v>0</v>
      </c>
    </row>
    <row r="76" spans="1:9" s="35" customFormat="1">
      <c r="A76" s="30"/>
      <c r="B76" s="40">
        <v>65</v>
      </c>
      <c r="C76" s="36" t="s">
        <v>22</v>
      </c>
      <c r="D76" s="32">
        <v>555</v>
      </c>
      <c r="E76" s="31" t="s">
        <v>10</v>
      </c>
      <c r="F76" s="33"/>
      <c r="G76" s="34">
        <f t="shared" si="2"/>
        <v>0</v>
      </c>
      <c r="H76" s="33"/>
      <c r="I76" s="34">
        <f t="shared" si="3"/>
        <v>0</v>
      </c>
    </row>
    <row r="77" spans="1:9" s="35" customFormat="1" ht="12.75" customHeight="1">
      <c r="A77" s="30"/>
      <c r="B77" s="40">
        <v>66</v>
      </c>
      <c r="C77" s="40" t="s">
        <v>72</v>
      </c>
      <c r="D77" s="32">
        <v>92.5</v>
      </c>
      <c r="E77" s="31" t="s">
        <v>10</v>
      </c>
      <c r="F77" s="33"/>
      <c r="G77" s="34">
        <f t="shared" si="2"/>
        <v>0</v>
      </c>
      <c r="H77" s="33"/>
      <c r="I77" s="34">
        <f t="shared" si="3"/>
        <v>0</v>
      </c>
    </row>
    <row r="78" spans="1:9" s="35" customFormat="1">
      <c r="A78" s="30"/>
      <c r="B78" s="40">
        <v>67</v>
      </c>
      <c r="C78" s="36" t="s">
        <v>22</v>
      </c>
      <c r="D78" s="32">
        <v>92.5</v>
      </c>
      <c r="E78" s="31" t="s">
        <v>10</v>
      </c>
      <c r="F78" s="33"/>
      <c r="G78" s="34">
        <f t="shared" si="2"/>
        <v>0</v>
      </c>
      <c r="H78" s="33"/>
      <c r="I78" s="34">
        <f t="shared" si="3"/>
        <v>0</v>
      </c>
    </row>
    <row r="79" spans="1:9" s="35" customFormat="1">
      <c r="A79" s="30"/>
      <c r="B79" s="40">
        <v>68</v>
      </c>
      <c r="C79" s="40" t="s">
        <v>68</v>
      </c>
      <c r="D79" s="32">
        <v>0.37</v>
      </c>
      <c r="E79" s="31" t="s">
        <v>9</v>
      </c>
      <c r="F79" s="33"/>
      <c r="G79" s="34">
        <f t="shared" si="2"/>
        <v>0</v>
      </c>
      <c r="H79" s="33"/>
      <c r="I79" s="34">
        <f t="shared" si="3"/>
        <v>0</v>
      </c>
    </row>
    <row r="80" spans="1:9" s="35" customFormat="1">
      <c r="A80" s="30"/>
      <c r="B80" s="40">
        <v>69</v>
      </c>
      <c r="C80" s="36" t="s">
        <v>23</v>
      </c>
      <c r="D80" s="32">
        <v>0.37</v>
      </c>
      <c r="E80" s="31" t="s">
        <v>9</v>
      </c>
      <c r="F80" s="33"/>
      <c r="G80" s="34">
        <f t="shared" si="2"/>
        <v>0</v>
      </c>
      <c r="H80" s="33"/>
      <c r="I80" s="34">
        <f t="shared" si="3"/>
        <v>0</v>
      </c>
    </row>
    <row r="81" spans="1:9" s="35" customFormat="1">
      <c r="A81" s="30"/>
      <c r="B81" s="40">
        <v>70</v>
      </c>
      <c r="C81" s="40" t="s">
        <v>45</v>
      </c>
      <c r="D81" s="32">
        <v>0.37</v>
      </c>
      <c r="E81" s="31" t="s">
        <v>9</v>
      </c>
      <c r="F81" s="41"/>
      <c r="G81" s="34">
        <f t="shared" si="2"/>
        <v>0</v>
      </c>
      <c r="H81" s="41"/>
      <c r="I81" s="34">
        <f t="shared" si="3"/>
        <v>0</v>
      </c>
    </row>
    <row r="82" spans="1:9" s="35" customFormat="1">
      <c r="A82" s="30"/>
      <c r="B82" s="40">
        <v>71</v>
      </c>
      <c r="C82" s="36" t="s">
        <v>46</v>
      </c>
      <c r="D82" s="32">
        <v>0.37</v>
      </c>
      <c r="E82" s="31" t="s">
        <v>9</v>
      </c>
      <c r="F82" s="41"/>
      <c r="G82" s="34">
        <f t="shared" si="2"/>
        <v>0</v>
      </c>
      <c r="H82" s="41"/>
      <c r="I82" s="34">
        <f t="shared" si="3"/>
        <v>0</v>
      </c>
    </row>
    <row r="83" spans="1:9" s="35" customFormat="1" ht="48">
      <c r="A83" s="30"/>
      <c r="B83" s="40">
        <v>72</v>
      </c>
      <c r="C83" s="43" t="s">
        <v>94</v>
      </c>
      <c r="D83" s="32">
        <v>7.4</v>
      </c>
      <c r="E83" s="31" t="s">
        <v>10</v>
      </c>
      <c r="F83" s="33"/>
      <c r="G83" s="34">
        <f t="shared" si="2"/>
        <v>0</v>
      </c>
      <c r="H83" s="33"/>
      <c r="I83" s="34">
        <f t="shared" si="3"/>
        <v>0</v>
      </c>
    </row>
    <row r="84" spans="1:9" s="35" customFormat="1" ht="36">
      <c r="A84" s="30"/>
      <c r="B84" s="40">
        <v>73</v>
      </c>
      <c r="C84" s="44" t="s">
        <v>93</v>
      </c>
      <c r="D84" s="32">
        <v>7.4</v>
      </c>
      <c r="E84" s="31" t="s">
        <v>10</v>
      </c>
      <c r="F84" s="33"/>
      <c r="G84" s="34">
        <f t="shared" si="2"/>
        <v>0</v>
      </c>
      <c r="H84" s="33"/>
      <c r="I84" s="34">
        <f t="shared" si="3"/>
        <v>0</v>
      </c>
    </row>
    <row r="85" spans="1:9" s="35" customFormat="1">
      <c r="A85" s="30"/>
      <c r="B85" s="40">
        <v>74</v>
      </c>
      <c r="C85" s="40" t="s">
        <v>24</v>
      </c>
      <c r="D85" s="32">
        <v>0.37</v>
      </c>
      <c r="E85" s="31" t="s">
        <v>9</v>
      </c>
      <c r="F85" s="33"/>
      <c r="G85" s="34">
        <f t="shared" si="2"/>
        <v>0</v>
      </c>
      <c r="H85" s="33"/>
      <c r="I85" s="34">
        <f t="shared" si="3"/>
        <v>0</v>
      </c>
    </row>
    <row r="86" spans="1:9" s="35" customFormat="1">
      <c r="A86" s="30"/>
      <c r="B86" s="40">
        <v>75</v>
      </c>
      <c r="C86" s="36" t="s">
        <v>13</v>
      </c>
      <c r="D86" s="32">
        <v>0.37</v>
      </c>
      <c r="E86" s="31" t="s">
        <v>9</v>
      </c>
      <c r="F86" s="33"/>
      <c r="G86" s="34">
        <f t="shared" si="2"/>
        <v>0</v>
      </c>
      <c r="H86" s="33"/>
      <c r="I86" s="34">
        <f t="shared" si="3"/>
        <v>0</v>
      </c>
    </row>
    <row r="87" spans="1:9" s="35" customFormat="1">
      <c r="A87" s="30"/>
      <c r="B87" s="40">
        <v>76</v>
      </c>
      <c r="C87" s="40" t="s">
        <v>153</v>
      </c>
      <c r="D87" s="32">
        <v>0.37</v>
      </c>
      <c r="E87" s="31" t="s">
        <v>9</v>
      </c>
      <c r="F87" s="33"/>
      <c r="G87" s="34">
        <f t="shared" si="2"/>
        <v>0</v>
      </c>
      <c r="H87" s="33"/>
      <c r="I87" s="34">
        <f t="shared" si="3"/>
        <v>0</v>
      </c>
    </row>
    <row r="88" spans="1:9" s="35" customFormat="1">
      <c r="A88" s="30"/>
      <c r="B88" s="40">
        <v>77</v>
      </c>
      <c r="C88" s="40" t="s">
        <v>154</v>
      </c>
      <c r="D88" s="32">
        <v>3.7</v>
      </c>
      <c r="E88" s="31" t="s">
        <v>11</v>
      </c>
      <c r="F88" s="33"/>
      <c r="G88" s="34">
        <f t="shared" si="2"/>
        <v>0</v>
      </c>
      <c r="H88" s="33"/>
      <c r="I88" s="34">
        <f t="shared" si="3"/>
        <v>0</v>
      </c>
    </row>
    <row r="89" spans="1:9" s="35" customFormat="1" ht="24">
      <c r="A89" s="30"/>
      <c r="B89" s="40">
        <v>78</v>
      </c>
      <c r="C89" s="40" t="s">
        <v>82</v>
      </c>
      <c r="D89" s="32">
        <v>0.37</v>
      </c>
      <c r="E89" s="31" t="s">
        <v>9</v>
      </c>
      <c r="F89" s="33"/>
      <c r="G89" s="34">
        <f t="shared" si="2"/>
        <v>0</v>
      </c>
      <c r="H89" s="33"/>
      <c r="I89" s="34">
        <f t="shared" si="3"/>
        <v>0</v>
      </c>
    </row>
    <row r="90" spans="1:9" s="35" customFormat="1" ht="24">
      <c r="A90" s="30"/>
      <c r="B90" s="40">
        <v>79</v>
      </c>
      <c r="C90" s="36" t="s">
        <v>83</v>
      </c>
      <c r="D90" s="32">
        <v>0.37</v>
      </c>
      <c r="E90" s="31" t="s">
        <v>9</v>
      </c>
      <c r="F90" s="33"/>
      <c r="G90" s="34">
        <f t="shared" si="2"/>
        <v>0</v>
      </c>
      <c r="H90" s="33"/>
      <c r="I90" s="34">
        <f t="shared" si="3"/>
        <v>0</v>
      </c>
    </row>
    <row r="91" spans="1:9">
      <c r="A91" s="8"/>
      <c r="B91" s="40">
        <v>80</v>
      </c>
      <c r="C91" s="14"/>
      <c r="D91" s="5"/>
      <c r="E91" s="11"/>
      <c r="F91" s="10"/>
      <c r="G91" s="6"/>
      <c r="H91" s="10"/>
      <c r="I91" s="6"/>
    </row>
    <row r="92" spans="1:9" ht="15.75">
      <c r="A92" s="8"/>
      <c r="B92" s="40">
        <v>81</v>
      </c>
      <c r="C92" s="3" t="s">
        <v>75</v>
      </c>
      <c r="D92" s="2"/>
      <c r="E92" s="2"/>
      <c r="F92" s="2"/>
      <c r="G92" s="23"/>
      <c r="H92" s="2"/>
      <c r="I92" s="2"/>
    </row>
    <row r="93" spans="1:9" s="35" customFormat="1">
      <c r="A93" s="30"/>
      <c r="B93" s="40">
        <v>82</v>
      </c>
      <c r="C93" s="45" t="s">
        <v>137</v>
      </c>
      <c r="D93" s="32">
        <v>0.37</v>
      </c>
      <c r="E93" s="31" t="s">
        <v>8</v>
      </c>
      <c r="F93" s="33"/>
      <c r="G93" s="34">
        <f t="shared" ref="G93:G104" si="4">D93*F93</f>
        <v>0</v>
      </c>
      <c r="H93" s="33"/>
      <c r="I93" s="34">
        <f t="shared" ref="I93:I104" si="5">D93*H93</f>
        <v>0</v>
      </c>
    </row>
    <row r="94" spans="1:9" s="35" customFormat="1">
      <c r="A94" s="30"/>
      <c r="B94" s="40">
        <v>83</v>
      </c>
      <c r="C94" s="38" t="s">
        <v>138</v>
      </c>
      <c r="D94" s="32">
        <v>0.37</v>
      </c>
      <c r="E94" s="31" t="s">
        <v>8</v>
      </c>
      <c r="F94" s="33"/>
      <c r="G94" s="34">
        <f t="shared" si="4"/>
        <v>0</v>
      </c>
      <c r="H94" s="33"/>
      <c r="I94" s="34">
        <f t="shared" si="5"/>
        <v>0</v>
      </c>
    </row>
    <row r="95" spans="1:9" s="35" customFormat="1">
      <c r="A95" s="30"/>
      <c r="B95" s="40">
        <v>84</v>
      </c>
      <c r="C95" s="45" t="s">
        <v>152</v>
      </c>
      <c r="D95" s="32">
        <v>0.37</v>
      </c>
      <c r="E95" s="31" t="s">
        <v>8</v>
      </c>
      <c r="F95" s="33"/>
      <c r="G95" s="34">
        <f t="shared" si="4"/>
        <v>0</v>
      </c>
      <c r="H95" s="33"/>
      <c r="I95" s="34">
        <f t="shared" si="5"/>
        <v>0</v>
      </c>
    </row>
    <row r="96" spans="1:9" s="35" customFormat="1" ht="24">
      <c r="A96" s="30"/>
      <c r="B96" s="40">
        <v>85</v>
      </c>
      <c r="C96" s="38" t="s">
        <v>139</v>
      </c>
      <c r="D96" s="32">
        <v>0.37</v>
      </c>
      <c r="E96" s="31" t="s">
        <v>8</v>
      </c>
      <c r="F96" s="33"/>
      <c r="G96" s="34">
        <f t="shared" si="4"/>
        <v>0</v>
      </c>
      <c r="H96" s="33"/>
      <c r="I96" s="34">
        <f t="shared" si="5"/>
        <v>0</v>
      </c>
    </row>
    <row r="97" spans="1:9" s="35" customFormat="1">
      <c r="A97" s="30"/>
      <c r="B97" s="40">
        <v>86</v>
      </c>
      <c r="C97" s="45" t="s">
        <v>136</v>
      </c>
      <c r="D97" s="32">
        <v>0.37</v>
      </c>
      <c r="E97" s="31" t="s">
        <v>8</v>
      </c>
      <c r="F97" s="33"/>
      <c r="G97" s="34">
        <f t="shared" si="4"/>
        <v>0</v>
      </c>
      <c r="H97" s="33"/>
      <c r="I97" s="34">
        <f t="shared" si="5"/>
        <v>0</v>
      </c>
    </row>
    <row r="98" spans="1:9" s="35" customFormat="1">
      <c r="A98" s="30"/>
      <c r="B98" s="40">
        <v>87</v>
      </c>
      <c r="C98" s="38" t="s">
        <v>140</v>
      </c>
      <c r="D98" s="32">
        <v>0.37</v>
      </c>
      <c r="E98" s="31" t="s">
        <v>8</v>
      </c>
      <c r="F98" s="33"/>
      <c r="G98" s="34">
        <f t="shared" si="4"/>
        <v>0</v>
      </c>
      <c r="H98" s="33"/>
      <c r="I98" s="34">
        <f t="shared" si="5"/>
        <v>0</v>
      </c>
    </row>
    <row r="99" spans="1:9" s="35" customFormat="1">
      <c r="A99" s="30"/>
      <c r="B99" s="40">
        <v>88</v>
      </c>
      <c r="C99" s="45" t="s">
        <v>142</v>
      </c>
      <c r="D99" s="32">
        <v>0.37</v>
      </c>
      <c r="E99" s="31" t="s">
        <v>8</v>
      </c>
      <c r="F99" s="33"/>
      <c r="G99" s="34">
        <f t="shared" si="4"/>
        <v>0</v>
      </c>
      <c r="H99" s="33"/>
      <c r="I99" s="34">
        <f t="shared" si="5"/>
        <v>0</v>
      </c>
    </row>
    <row r="100" spans="1:9" s="35" customFormat="1">
      <c r="A100" s="30"/>
      <c r="B100" s="40">
        <v>89</v>
      </c>
      <c r="C100" s="38" t="s">
        <v>141</v>
      </c>
      <c r="D100" s="32">
        <v>0.37</v>
      </c>
      <c r="E100" s="31" t="s">
        <v>8</v>
      </c>
      <c r="F100" s="33"/>
      <c r="G100" s="34">
        <f t="shared" si="4"/>
        <v>0</v>
      </c>
      <c r="H100" s="33"/>
      <c r="I100" s="34">
        <f t="shared" si="5"/>
        <v>0</v>
      </c>
    </row>
    <row r="101" spans="1:9" s="35" customFormat="1" ht="48">
      <c r="A101" s="30"/>
      <c r="B101" s="40">
        <v>90</v>
      </c>
      <c r="C101" s="40" t="s">
        <v>106</v>
      </c>
      <c r="D101" s="32">
        <v>1.1099999999999999</v>
      </c>
      <c r="E101" s="31" t="s">
        <v>8</v>
      </c>
      <c r="F101" s="33"/>
      <c r="G101" s="34">
        <f t="shared" si="4"/>
        <v>0</v>
      </c>
      <c r="H101" s="33"/>
      <c r="I101" s="34">
        <f t="shared" si="5"/>
        <v>0</v>
      </c>
    </row>
    <row r="102" spans="1:9" s="35" customFormat="1">
      <c r="A102" s="30"/>
      <c r="B102" s="40">
        <v>91</v>
      </c>
      <c r="C102" s="36" t="s">
        <v>13</v>
      </c>
      <c r="D102" s="32">
        <v>1.1099999999999999</v>
      </c>
      <c r="E102" s="31" t="s">
        <v>8</v>
      </c>
      <c r="F102" s="33"/>
      <c r="G102" s="34">
        <f t="shared" si="4"/>
        <v>0</v>
      </c>
      <c r="H102" s="33"/>
      <c r="I102" s="34">
        <f t="shared" si="5"/>
        <v>0</v>
      </c>
    </row>
    <row r="103" spans="1:9" s="35" customFormat="1">
      <c r="A103" s="30"/>
      <c r="B103" s="40">
        <v>92</v>
      </c>
      <c r="C103" s="40" t="s">
        <v>59</v>
      </c>
      <c r="D103" s="32">
        <v>1.1099999999999999</v>
      </c>
      <c r="E103" s="31" t="s">
        <v>8</v>
      </c>
      <c r="F103" s="33"/>
      <c r="G103" s="34">
        <f t="shared" si="4"/>
        <v>0</v>
      </c>
      <c r="H103" s="33"/>
      <c r="I103" s="34">
        <f t="shared" si="5"/>
        <v>0</v>
      </c>
    </row>
    <row r="104" spans="1:9" s="35" customFormat="1">
      <c r="A104" s="30"/>
      <c r="B104" s="40">
        <v>93</v>
      </c>
      <c r="C104" s="36" t="s">
        <v>12</v>
      </c>
      <c r="D104" s="32">
        <v>1.1099999999999999</v>
      </c>
      <c r="E104" s="31" t="s">
        <v>8</v>
      </c>
      <c r="F104" s="33"/>
      <c r="G104" s="34">
        <f t="shared" si="4"/>
        <v>0</v>
      </c>
      <c r="H104" s="33"/>
      <c r="I104" s="34">
        <f t="shared" si="5"/>
        <v>0</v>
      </c>
    </row>
    <row r="105" spans="1:9" s="35" customFormat="1">
      <c r="A105" s="30"/>
      <c r="B105" s="40">
        <v>94</v>
      </c>
      <c r="C105" s="46" t="s">
        <v>206</v>
      </c>
      <c r="D105" s="32"/>
      <c r="E105" s="31"/>
      <c r="F105" s="33"/>
      <c r="G105" s="34"/>
      <c r="H105" s="33"/>
      <c r="I105" s="34"/>
    </row>
    <row r="106" spans="1:9" s="35" customFormat="1">
      <c r="A106" s="30"/>
      <c r="B106" s="40">
        <v>95</v>
      </c>
      <c r="C106" s="38" t="s">
        <v>143</v>
      </c>
      <c r="D106" s="32">
        <v>19.239999999999998</v>
      </c>
      <c r="E106" s="31" t="s">
        <v>8</v>
      </c>
      <c r="F106" s="33"/>
      <c r="G106" s="34">
        <f t="shared" ref="G106:G118" si="6">D106*F106</f>
        <v>0</v>
      </c>
      <c r="H106" s="33"/>
      <c r="I106" s="34">
        <f t="shared" ref="I106:I118" si="7">D106*H106</f>
        <v>0</v>
      </c>
    </row>
    <row r="107" spans="1:9" s="35" customFormat="1" ht="24">
      <c r="A107" s="30"/>
      <c r="B107" s="40">
        <v>96</v>
      </c>
      <c r="C107" s="38" t="s">
        <v>239</v>
      </c>
      <c r="D107" s="32">
        <v>2.2199999999999998</v>
      </c>
      <c r="E107" s="31" t="s">
        <v>8</v>
      </c>
      <c r="F107" s="33"/>
      <c r="G107" s="34">
        <f t="shared" si="6"/>
        <v>0</v>
      </c>
      <c r="H107" s="33"/>
      <c r="I107" s="34">
        <f t="shared" si="7"/>
        <v>0</v>
      </c>
    </row>
    <row r="108" spans="1:9" s="35" customFormat="1">
      <c r="A108" s="30"/>
      <c r="B108" s="40">
        <v>97</v>
      </c>
      <c r="C108" s="38" t="s">
        <v>240</v>
      </c>
      <c r="D108" s="32">
        <v>7.4</v>
      </c>
      <c r="E108" s="31" t="s">
        <v>8</v>
      </c>
      <c r="F108" s="33"/>
      <c r="G108" s="34">
        <f t="shared" ref="G108" si="8">D108*F108</f>
        <v>0</v>
      </c>
      <c r="H108" s="33"/>
      <c r="I108" s="34">
        <f t="shared" ref="I108" si="9">D108*H108</f>
        <v>0</v>
      </c>
    </row>
    <row r="109" spans="1:9" s="35" customFormat="1" ht="24">
      <c r="A109" s="42"/>
      <c r="B109" s="40">
        <v>98</v>
      </c>
      <c r="C109" s="38" t="s">
        <v>144</v>
      </c>
      <c r="D109" s="32">
        <v>0.37</v>
      </c>
      <c r="E109" s="31" t="s">
        <v>8</v>
      </c>
      <c r="F109" s="41"/>
      <c r="G109" s="34">
        <f t="shared" si="6"/>
        <v>0</v>
      </c>
      <c r="H109" s="41"/>
      <c r="I109" s="34">
        <f t="shared" si="7"/>
        <v>0</v>
      </c>
    </row>
    <row r="110" spans="1:9" s="35" customFormat="1" ht="24">
      <c r="A110" s="42"/>
      <c r="B110" s="40">
        <v>99</v>
      </c>
      <c r="C110" s="38" t="s">
        <v>150</v>
      </c>
      <c r="D110" s="32">
        <v>6.66</v>
      </c>
      <c r="E110" s="31" t="s">
        <v>8</v>
      </c>
      <c r="F110" s="41"/>
      <c r="G110" s="34">
        <f t="shared" si="6"/>
        <v>0</v>
      </c>
      <c r="H110" s="41"/>
      <c r="I110" s="34">
        <f t="shared" si="7"/>
        <v>0</v>
      </c>
    </row>
    <row r="111" spans="1:9" s="35" customFormat="1" ht="24">
      <c r="A111" s="42"/>
      <c r="B111" s="40">
        <v>100</v>
      </c>
      <c r="C111" s="38" t="s">
        <v>149</v>
      </c>
      <c r="D111" s="32">
        <v>1.66</v>
      </c>
      <c r="E111" s="31" t="s">
        <v>8</v>
      </c>
      <c r="F111" s="41"/>
      <c r="G111" s="34">
        <f t="shared" si="6"/>
        <v>0</v>
      </c>
      <c r="H111" s="41"/>
      <c r="I111" s="34">
        <f t="shared" si="7"/>
        <v>0</v>
      </c>
    </row>
    <row r="112" spans="1:9" s="35" customFormat="1">
      <c r="A112" s="42"/>
      <c r="B112" s="40">
        <v>101</v>
      </c>
      <c r="C112" s="38" t="s">
        <v>148</v>
      </c>
      <c r="D112" s="32">
        <v>13.69</v>
      </c>
      <c r="E112" s="31" t="s">
        <v>8</v>
      </c>
      <c r="F112" s="41"/>
      <c r="G112" s="34">
        <f t="shared" si="6"/>
        <v>0</v>
      </c>
      <c r="H112" s="41"/>
      <c r="I112" s="34">
        <f t="shared" si="7"/>
        <v>0</v>
      </c>
    </row>
    <row r="113" spans="1:9" s="35" customFormat="1">
      <c r="A113" s="42"/>
      <c r="B113" s="40">
        <v>102</v>
      </c>
      <c r="C113" s="38" t="s">
        <v>145</v>
      </c>
      <c r="D113" s="32">
        <v>13.69</v>
      </c>
      <c r="E113" s="31" t="s">
        <v>8</v>
      </c>
      <c r="F113" s="41"/>
      <c r="G113" s="34">
        <f t="shared" si="6"/>
        <v>0</v>
      </c>
      <c r="H113" s="41"/>
      <c r="I113" s="34">
        <f t="shared" si="7"/>
        <v>0</v>
      </c>
    </row>
    <row r="114" spans="1:9" s="35" customFormat="1">
      <c r="A114" s="42"/>
      <c r="B114" s="40">
        <v>103</v>
      </c>
      <c r="C114" s="38" t="s">
        <v>146</v>
      </c>
      <c r="D114" s="32">
        <v>13.69</v>
      </c>
      <c r="E114" s="31" t="s">
        <v>8</v>
      </c>
      <c r="F114" s="41"/>
      <c r="G114" s="34">
        <f t="shared" si="6"/>
        <v>0</v>
      </c>
      <c r="H114" s="41"/>
      <c r="I114" s="34">
        <f t="shared" si="7"/>
        <v>0</v>
      </c>
    </row>
    <row r="115" spans="1:9" s="35" customFormat="1">
      <c r="A115" s="42"/>
      <c r="B115" s="40">
        <v>104</v>
      </c>
      <c r="C115" s="38" t="s">
        <v>155</v>
      </c>
      <c r="D115" s="32">
        <v>13.69</v>
      </c>
      <c r="E115" s="31" t="s">
        <v>8</v>
      </c>
      <c r="F115" s="41"/>
      <c r="G115" s="34">
        <f t="shared" si="6"/>
        <v>0</v>
      </c>
      <c r="H115" s="41"/>
      <c r="I115" s="34">
        <f t="shared" si="7"/>
        <v>0</v>
      </c>
    </row>
    <row r="116" spans="1:9" s="35" customFormat="1" ht="24">
      <c r="A116" s="42"/>
      <c r="B116" s="40">
        <v>105</v>
      </c>
      <c r="C116" s="38" t="s">
        <v>151</v>
      </c>
      <c r="D116" s="32">
        <v>13.69</v>
      </c>
      <c r="E116" s="31" t="s">
        <v>8</v>
      </c>
      <c r="F116" s="41"/>
      <c r="G116" s="34">
        <f t="shared" si="6"/>
        <v>0</v>
      </c>
      <c r="H116" s="41"/>
      <c r="I116" s="34">
        <f t="shared" si="7"/>
        <v>0</v>
      </c>
    </row>
    <row r="117" spans="1:9" s="35" customFormat="1">
      <c r="A117" s="42"/>
      <c r="B117" s="40">
        <v>106</v>
      </c>
      <c r="C117" s="38" t="s">
        <v>147</v>
      </c>
      <c r="D117" s="32">
        <v>15.17</v>
      </c>
      <c r="E117" s="31" t="s">
        <v>8</v>
      </c>
      <c r="F117" s="41"/>
      <c r="G117" s="34">
        <f t="shared" si="6"/>
        <v>0</v>
      </c>
      <c r="H117" s="41"/>
      <c r="I117" s="34">
        <f t="shared" si="7"/>
        <v>0</v>
      </c>
    </row>
    <row r="118" spans="1:9" s="35" customFormat="1">
      <c r="A118" s="30"/>
      <c r="B118" s="40">
        <v>107</v>
      </c>
      <c r="C118" s="38" t="s">
        <v>129</v>
      </c>
      <c r="D118" s="32">
        <v>15.17</v>
      </c>
      <c r="E118" s="31" t="s">
        <v>8</v>
      </c>
      <c r="F118" s="33"/>
      <c r="G118" s="34">
        <f t="shared" si="6"/>
        <v>0</v>
      </c>
      <c r="H118" s="33"/>
      <c r="I118" s="34">
        <f t="shared" si="7"/>
        <v>0</v>
      </c>
    </row>
    <row r="119" spans="1:9" s="35" customFormat="1">
      <c r="A119" s="30"/>
      <c r="B119" s="40">
        <v>108</v>
      </c>
      <c r="C119" s="46" t="s">
        <v>133</v>
      </c>
      <c r="D119" s="32"/>
      <c r="E119" s="31"/>
      <c r="F119" s="33"/>
      <c r="G119" s="34"/>
      <c r="H119" s="33"/>
      <c r="I119" s="34"/>
    </row>
    <row r="120" spans="1:9" s="35" customFormat="1" ht="24">
      <c r="A120" s="30"/>
      <c r="B120" s="40">
        <v>109</v>
      </c>
      <c r="C120" s="38" t="s">
        <v>238</v>
      </c>
      <c r="D120" s="32">
        <v>154.66</v>
      </c>
      <c r="E120" s="31" t="s">
        <v>8</v>
      </c>
      <c r="F120" s="33"/>
      <c r="G120" s="34">
        <f t="shared" ref="G120" si="10">D120*F120</f>
        <v>0</v>
      </c>
      <c r="H120" s="33"/>
      <c r="I120" s="34">
        <f t="shared" ref="I120" si="11">D120*H120</f>
        <v>0</v>
      </c>
    </row>
    <row r="121" spans="1:9" s="35" customFormat="1">
      <c r="A121" s="30"/>
      <c r="B121" s="40">
        <v>110</v>
      </c>
      <c r="C121" s="46" t="s">
        <v>134</v>
      </c>
      <c r="D121" s="32"/>
      <c r="E121" s="31"/>
      <c r="F121" s="33"/>
      <c r="G121" s="34"/>
      <c r="H121" s="33"/>
      <c r="I121" s="34"/>
    </row>
    <row r="122" spans="1:9" s="35" customFormat="1">
      <c r="A122" s="30"/>
      <c r="B122" s="40">
        <v>111</v>
      </c>
      <c r="C122" s="38" t="s">
        <v>132</v>
      </c>
      <c r="D122" s="32">
        <v>0.37</v>
      </c>
      <c r="E122" s="31" t="s">
        <v>8</v>
      </c>
      <c r="F122" s="33"/>
      <c r="G122" s="34">
        <f>D122*F122</f>
        <v>0</v>
      </c>
      <c r="H122" s="33"/>
      <c r="I122" s="34">
        <f>D122*H122</f>
        <v>0</v>
      </c>
    </row>
    <row r="123" spans="1:9" s="35" customFormat="1">
      <c r="A123" s="30"/>
      <c r="B123" s="40">
        <v>112</v>
      </c>
      <c r="C123" s="46" t="s">
        <v>135</v>
      </c>
      <c r="D123" s="32"/>
      <c r="E123" s="31"/>
      <c r="F123" s="33"/>
      <c r="G123" s="34"/>
      <c r="H123" s="33"/>
      <c r="I123" s="34"/>
    </row>
    <row r="124" spans="1:9" s="35" customFormat="1">
      <c r="A124" s="30"/>
      <c r="B124" s="40">
        <v>113</v>
      </c>
      <c r="C124" s="38" t="s">
        <v>131</v>
      </c>
      <c r="D124" s="32">
        <v>2.2199999999999998</v>
      </c>
      <c r="E124" s="31" t="s">
        <v>8</v>
      </c>
      <c r="F124" s="33"/>
      <c r="G124" s="34">
        <f>D124*F124</f>
        <v>0</v>
      </c>
      <c r="H124" s="33"/>
      <c r="I124" s="34">
        <f>D124*H124</f>
        <v>0</v>
      </c>
    </row>
    <row r="125" spans="1:9" s="35" customFormat="1">
      <c r="A125" s="30"/>
      <c r="B125" s="40">
        <v>114</v>
      </c>
      <c r="C125" s="38"/>
      <c r="D125" s="32">
        <v>0</v>
      </c>
      <c r="E125" s="31"/>
      <c r="F125" s="33"/>
      <c r="G125" s="34"/>
      <c r="H125" s="33"/>
      <c r="I125" s="34"/>
    </row>
    <row r="126" spans="1:9" s="35" customFormat="1">
      <c r="A126" s="30"/>
      <c r="B126" s="40">
        <v>115</v>
      </c>
      <c r="C126" s="38" t="s">
        <v>130</v>
      </c>
      <c r="D126" s="32">
        <v>0.37</v>
      </c>
      <c r="E126" s="31" t="s">
        <v>9</v>
      </c>
      <c r="F126" s="33"/>
      <c r="G126" s="34">
        <f t="shared" ref="G126:G140" si="12">D126*F126</f>
        <v>0</v>
      </c>
      <c r="H126" s="33"/>
      <c r="I126" s="34">
        <f t="shared" ref="I126:I140" si="13">D126*H126</f>
        <v>0</v>
      </c>
    </row>
    <row r="127" spans="1:9" s="48" customFormat="1">
      <c r="A127" s="47"/>
      <c r="B127" s="40">
        <v>116</v>
      </c>
      <c r="C127" s="40" t="s">
        <v>24</v>
      </c>
      <c r="D127" s="32">
        <v>0.37</v>
      </c>
      <c r="E127" s="31" t="s">
        <v>9</v>
      </c>
      <c r="F127" s="41"/>
      <c r="G127" s="34">
        <f t="shared" si="12"/>
        <v>0</v>
      </c>
      <c r="H127" s="41"/>
      <c r="I127" s="34">
        <f t="shared" si="13"/>
        <v>0</v>
      </c>
    </row>
    <row r="128" spans="1:9" s="48" customFormat="1">
      <c r="A128" s="47"/>
      <c r="B128" s="40">
        <v>117</v>
      </c>
      <c r="C128" s="36" t="s">
        <v>84</v>
      </c>
      <c r="D128" s="32">
        <v>0.37</v>
      </c>
      <c r="E128" s="31" t="s">
        <v>9</v>
      </c>
      <c r="F128" s="41"/>
      <c r="G128" s="34">
        <f t="shared" si="12"/>
        <v>0</v>
      </c>
      <c r="H128" s="41"/>
      <c r="I128" s="34">
        <f t="shared" si="13"/>
        <v>0</v>
      </c>
    </row>
    <row r="129" spans="1:9" s="35" customFormat="1">
      <c r="A129" s="30"/>
      <c r="B129" s="40">
        <v>118</v>
      </c>
      <c r="C129" s="40" t="s">
        <v>74</v>
      </c>
      <c r="D129" s="32">
        <v>1.1099999999999999</v>
      </c>
      <c r="E129" s="31" t="s">
        <v>8</v>
      </c>
      <c r="F129" s="33"/>
      <c r="G129" s="34">
        <f t="shared" si="12"/>
        <v>0</v>
      </c>
      <c r="H129" s="33"/>
      <c r="I129" s="34">
        <f t="shared" si="13"/>
        <v>0</v>
      </c>
    </row>
    <row r="130" spans="1:9" s="35" customFormat="1">
      <c r="A130" s="30"/>
      <c r="B130" s="40">
        <v>119</v>
      </c>
      <c r="C130" s="36" t="s">
        <v>13</v>
      </c>
      <c r="D130" s="32">
        <v>1.1099999999999999</v>
      </c>
      <c r="E130" s="31" t="s">
        <v>8</v>
      </c>
      <c r="F130" s="33"/>
      <c r="G130" s="34">
        <f t="shared" si="12"/>
        <v>0</v>
      </c>
      <c r="H130" s="33"/>
      <c r="I130" s="34">
        <f t="shared" si="13"/>
        <v>0</v>
      </c>
    </row>
    <row r="131" spans="1:9" s="35" customFormat="1">
      <c r="A131" s="30"/>
      <c r="B131" s="40">
        <v>120</v>
      </c>
      <c r="C131" s="40" t="s">
        <v>17</v>
      </c>
      <c r="D131" s="32">
        <v>1.1099999999999999</v>
      </c>
      <c r="E131" s="31" t="s">
        <v>8</v>
      </c>
      <c r="F131" s="33"/>
      <c r="G131" s="34">
        <f t="shared" si="12"/>
        <v>0</v>
      </c>
      <c r="H131" s="33"/>
      <c r="I131" s="34">
        <f t="shared" si="13"/>
        <v>0</v>
      </c>
    </row>
    <row r="132" spans="1:9" s="35" customFormat="1">
      <c r="A132" s="30"/>
      <c r="B132" s="40">
        <v>121</v>
      </c>
      <c r="C132" s="36" t="s">
        <v>13</v>
      </c>
      <c r="D132" s="32">
        <v>1.1099999999999999</v>
      </c>
      <c r="E132" s="31" t="s">
        <v>8</v>
      </c>
      <c r="F132" s="33"/>
      <c r="G132" s="34">
        <f t="shared" si="12"/>
        <v>0</v>
      </c>
      <c r="H132" s="33"/>
      <c r="I132" s="34">
        <f t="shared" si="13"/>
        <v>0</v>
      </c>
    </row>
    <row r="133" spans="1:9" s="35" customFormat="1">
      <c r="A133" s="30"/>
      <c r="B133" s="40">
        <v>122</v>
      </c>
      <c r="C133" s="40" t="s">
        <v>18</v>
      </c>
      <c r="D133" s="32">
        <v>1.1099999999999999</v>
      </c>
      <c r="E133" s="31" t="s">
        <v>8</v>
      </c>
      <c r="F133" s="33"/>
      <c r="G133" s="34">
        <f t="shared" si="12"/>
        <v>0</v>
      </c>
      <c r="H133" s="33"/>
      <c r="I133" s="34">
        <f t="shared" si="13"/>
        <v>0</v>
      </c>
    </row>
    <row r="134" spans="1:9" s="35" customFormat="1">
      <c r="A134" s="30"/>
      <c r="B134" s="40">
        <v>123</v>
      </c>
      <c r="C134" s="36" t="s">
        <v>13</v>
      </c>
      <c r="D134" s="32">
        <v>1.1099999999999999</v>
      </c>
      <c r="E134" s="31" t="s">
        <v>8</v>
      </c>
      <c r="F134" s="33"/>
      <c r="G134" s="34">
        <f t="shared" si="12"/>
        <v>0</v>
      </c>
      <c r="H134" s="33"/>
      <c r="I134" s="34">
        <f t="shared" si="13"/>
        <v>0</v>
      </c>
    </row>
    <row r="135" spans="1:9" s="35" customFormat="1">
      <c r="A135" s="30"/>
      <c r="B135" s="40">
        <v>124</v>
      </c>
      <c r="C135" s="40" t="s">
        <v>26</v>
      </c>
      <c r="D135" s="32">
        <v>0.74</v>
      </c>
      <c r="E135" s="31" t="s">
        <v>8</v>
      </c>
      <c r="F135" s="33"/>
      <c r="G135" s="34">
        <f t="shared" si="12"/>
        <v>0</v>
      </c>
      <c r="H135" s="33"/>
      <c r="I135" s="34">
        <f t="shared" si="13"/>
        <v>0</v>
      </c>
    </row>
    <row r="136" spans="1:9" s="35" customFormat="1">
      <c r="A136" s="30"/>
      <c r="B136" s="40">
        <v>125</v>
      </c>
      <c r="C136" s="36" t="s">
        <v>13</v>
      </c>
      <c r="D136" s="32">
        <v>0.74</v>
      </c>
      <c r="E136" s="31" t="s">
        <v>8</v>
      </c>
      <c r="F136" s="33"/>
      <c r="G136" s="34">
        <f t="shared" si="12"/>
        <v>0</v>
      </c>
      <c r="H136" s="33"/>
      <c r="I136" s="34">
        <f t="shared" si="13"/>
        <v>0</v>
      </c>
    </row>
    <row r="137" spans="1:9" s="35" customFormat="1" ht="24">
      <c r="A137" s="30"/>
      <c r="B137" s="40">
        <v>126</v>
      </c>
      <c r="C137" s="40" t="s">
        <v>71</v>
      </c>
      <c r="D137" s="32">
        <v>0.37</v>
      </c>
      <c r="E137" s="31" t="s">
        <v>9</v>
      </c>
      <c r="F137" s="33"/>
      <c r="G137" s="34">
        <f t="shared" si="12"/>
        <v>0</v>
      </c>
      <c r="H137" s="33"/>
      <c r="I137" s="34">
        <f t="shared" si="13"/>
        <v>0</v>
      </c>
    </row>
    <row r="138" spans="1:9" s="35" customFormat="1">
      <c r="A138" s="30"/>
      <c r="B138" s="40">
        <v>127</v>
      </c>
      <c r="C138" s="36" t="s">
        <v>13</v>
      </c>
      <c r="D138" s="32">
        <v>0.37</v>
      </c>
      <c r="E138" s="31" t="s">
        <v>9</v>
      </c>
      <c r="F138" s="33"/>
      <c r="G138" s="34">
        <f t="shared" si="12"/>
        <v>0</v>
      </c>
      <c r="H138" s="33"/>
      <c r="I138" s="34">
        <f t="shared" si="13"/>
        <v>0</v>
      </c>
    </row>
    <row r="139" spans="1:9" s="35" customFormat="1" ht="24">
      <c r="A139" s="30"/>
      <c r="B139" s="40">
        <v>128</v>
      </c>
      <c r="C139" s="40" t="s">
        <v>107</v>
      </c>
      <c r="D139" s="32">
        <v>0.37</v>
      </c>
      <c r="E139" s="31" t="s">
        <v>9</v>
      </c>
      <c r="F139" s="33"/>
      <c r="G139" s="34">
        <f t="shared" si="12"/>
        <v>0</v>
      </c>
      <c r="H139" s="33"/>
      <c r="I139" s="34">
        <f t="shared" si="13"/>
        <v>0</v>
      </c>
    </row>
    <row r="140" spans="1:9" s="35" customFormat="1" ht="24">
      <c r="A140" s="30"/>
      <c r="B140" s="40">
        <v>129</v>
      </c>
      <c r="C140" s="40" t="s">
        <v>108</v>
      </c>
      <c r="D140" s="32">
        <v>0.37</v>
      </c>
      <c r="E140" s="31" t="s">
        <v>9</v>
      </c>
      <c r="F140" s="33"/>
      <c r="G140" s="34">
        <f t="shared" si="12"/>
        <v>0</v>
      </c>
      <c r="H140" s="33"/>
      <c r="I140" s="34">
        <f t="shared" si="13"/>
        <v>0</v>
      </c>
    </row>
    <row r="141" spans="1:9">
      <c r="A141" s="8"/>
      <c r="B141" s="40">
        <v>130</v>
      </c>
      <c r="C141" s="9"/>
      <c r="D141" s="5"/>
      <c r="E141" s="11"/>
      <c r="F141" s="10"/>
      <c r="G141" s="6"/>
      <c r="H141" s="10"/>
      <c r="I141" s="6"/>
    </row>
    <row r="142" spans="1:9" ht="15.75">
      <c r="A142" s="8"/>
      <c r="B142" s="40">
        <v>131</v>
      </c>
      <c r="C142" s="3" t="s">
        <v>235</v>
      </c>
      <c r="D142" s="2"/>
      <c r="E142" s="2"/>
      <c r="F142" s="2"/>
      <c r="G142" s="23"/>
      <c r="H142" s="2"/>
      <c r="I142" s="2"/>
    </row>
    <row r="143" spans="1:9" s="35" customFormat="1">
      <c r="A143" s="30"/>
      <c r="B143" s="40">
        <v>132</v>
      </c>
      <c r="C143" s="40" t="s">
        <v>62</v>
      </c>
      <c r="D143" s="32">
        <v>0.37</v>
      </c>
      <c r="E143" s="31" t="s">
        <v>9</v>
      </c>
      <c r="F143" s="33"/>
      <c r="G143" s="34">
        <f t="shared" ref="G143:G182" si="14">D143*F143</f>
        <v>0</v>
      </c>
      <c r="H143" s="33"/>
      <c r="I143" s="34">
        <f t="shared" ref="I143:I182" si="15">D143*H143</f>
        <v>0</v>
      </c>
    </row>
    <row r="144" spans="1:9" s="35" customFormat="1">
      <c r="A144" s="30"/>
      <c r="B144" s="40">
        <v>133</v>
      </c>
      <c r="C144" s="36" t="s">
        <v>13</v>
      </c>
      <c r="D144" s="32">
        <v>0.37</v>
      </c>
      <c r="E144" s="31" t="s">
        <v>9</v>
      </c>
      <c r="F144" s="33"/>
      <c r="G144" s="34">
        <f t="shared" si="14"/>
        <v>0</v>
      </c>
      <c r="H144" s="33"/>
      <c r="I144" s="34">
        <f t="shared" si="15"/>
        <v>0</v>
      </c>
    </row>
    <row r="145" spans="1:9" s="35" customFormat="1">
      <c r="A145" s="30"/>
      <c r="B145" s="40">
        <v>134</v>
      </c>
      <c r="C145" s="40" t="s">
        <v>19</v>
      </c>
      <c r="D145" s="32">
        <v>9.25</v>
      </c>
      <c r="E145" s="31" t="s">
        <v>8</v>
      </c>
      <c r="F145" s="33"/>
      <c r="G145" s="34">
        <f t="shared" si="14"/>
        <v>0</v>
      </c>
      <c r="H145" s="33"/>
      <c r="I145" s="34">
        <f t="shared" si="15"/>
        <v>0</v>
      </c>
    </row>
    <row r="146" spans="1:9" s="35" customFormat="1">
      <c r="A146" s="30"/>
      <c r="B146" s="40">
        <v>135</v>
      </c>
      <c r="C146" s="36" t="s">
        <v>13</v>
      </c>
      <c r="D146" s="32">
        <v>9.25</v>
      </c>
      <c r="E146" s="31" t="s">
        <v>8</v>
      </c>
      <c r="F146" s="33"/>
      <c r="G146" s="34">
        <f t="shared" si="14"/>
        <v>0</v>
      </c>
      <c r="H146" s="33"/>
      <c r="I146" s="34">
        <f t="shared" si="15"/>
        <v>0</v>
      </c>
    </row>
    <row r="147" spans="1:9" s="35" customFormat="1">
      <c r="A147" s="30"/>
      <c r="B147" s="40">
        <v>136</v>
      </c>
      <c r="C147" s="40" t="s">
        <v>20</v>
      </c>
      <c r="D147" s="32">
        <v>3.7</v>
      </c>
      <c r="E147" s="31" t="s">
        <v>8</v>
      </c>
      <c r="F147" s="33"/>
      <c r="G147" s="34">
        <f t="shared" si="14"/>
        <v>0</v>
      </c>
      <c r="H147" s="33"/>
      <c r="I147" s="34">
        <f t="shared" si="15"/>
        <v>0</v>
      </c>
    </row>
    <row r="148" spans="1:9" s="35" customFormat="1">
      <c r="A148" s="30"/>
      <c r="B148" s="40">
        <v>137</v>
      </c>
      <c r="C148" s="36" t="s">
        <v>13</v>
      </c>
      <c r="D148" s="32">
        <v>3.7</v>
      </c>
      <c r="E148" s="31" t="s">
        <v>8</v>
      </c>
      <c r="F148" s="33"/>
      <c r="G148" s="34">
        <f t="shared" si="14"/>
        <v>0</v>
      </c>
      <c r="H148" s="33"/>
      <c r="I148" s="34">
        <f t="shared" si="15"/>
        <v>0</v>
      </c>
    </row>
    <row r="149" spans="1:9" s="35" customFormat="1">
      <c r="A149" s="30"/>
      <c r="B149" s="40">
        <v>138</v>
      </c>
      <c r="C149" s="40" t="s">
        <v>236</v>
      </c>
      <c r="D149" s="32">
        <v>9.6199999999999992</v>
      </c>
      <c r="E149" s="31" t="s">
        <v>8</v>
      </c>
      <c r="F149" s="33"/>
      <c r="G149" s="34">
        <f t="shared" si="14"/>
        <v>0</v>
      </c>
      <c r="H149" s="33"/>
      <c r="I149" s="34">
        <f t="shared" si="15"/>
        <v>0</v>
      </c>
    </row>
    <row r="150" spans="1:9" s="35" customFormat="1">
      <c r="A150" s="30"/>
      <c r="B150" s="40">
        <v>139</v>
      </c>
      <c r="C150" s="36" t="s">
        <v>13</v>
      </c>
      <c r="D150" s="32">
        <v>9.6199999999999992</v>
      </c>
      <c r="E150" s="31" t="s">
        <v>8</v>
      </c>
      <c r="F150" s="33"/>
      <c r="G150" s="34">
        <f t="shared" si="14"/>
        <v>0</v>
      </c>
      <c r="H150" s="33"/>
      <c r="I150" s="34">
        <f t="shared" si="15"/>
        <v>0</v>
      </c>
    </row>
    <row r="151" spans="1:9" s="35" customFormat="1">
      <c r="A151" s="30"/>
      <c r="B151" s="40">
        <v>140</v>
      </c>
      <c r="C151" s="40" t="s">
        <v>64</v>
      </c>
      <c r="D151" s="32">
        <v>0.37</v>
      </c>
      <c r="E151" s="31" t="s">
        <v>9</v>
      </c>
      <c r="F151" s="33"/>
      <c r="G151" s="34">
        <f t="shared" si="14"/>
        <v>0</v>
      </c>
      <c r="H151" s="33"/>
      <c r="I151" s="34">
        <f t="shared" si="15"/>
        <v>0</v>
      </c>
    </row>
    <row r="152" spans="1:9" s="35" customFormat="1">
      <c r="A152" s="30"/>
      <c r="B152" s="40">
        <v>141</v>
      </c>
      <c r="C152" s="36" t="s">
        <v>13</v>
      </c>
      <c r="D152" s="32">
        <v>0.37</v>
      </c>
      <c r="E152" s="31" t="s">
        <v>9</v>
      </c>
      <c r="F152" s="33"/>
      <c r="G152" s="34">
        <f t="shared" si="14"/>
        <v>0</v>
      </c>
      <c r="H152" s="33"/>
      <c r="I152" s="34">
        <f t="shared" si="15"/>
        <v>0</v>
      </c>
    </row>
    <row r="153" spans="1:9" s="35" customFormat="1" ht="48">
      <c r="A153" s="30"/>
      <c r="B153" s="40">
        <v>142</v>
      </c>
      <c r="C153" s="40" t="s">
        <v>237</v>
      </c>
      <c r="D153" s="32">
        <v>555</v>
      </c>
      <c r="E153" s="31" t="s">
        <v>10</v>
      </c>
      <c r="F153" s="33"/>
      <c r="G153" s="34">
        <f t="shared" si="14"/>
        <v>0</v>
      </c>
      <c r="H153" s="33"/>
      <c r="I153" s="34">
        <f t="shared" si="15"/>
        <v>0</v>
      </c>
    </row>
    <row r="154" spans="1:9" s="35" customFormat="1">
      <c r="A154" s="30"/>
      <c r="B154" s="40">
        <v>143</v>
      </c>
      <c r="C154" s="36" t="s">
        <v>192</v>
      </c>
      <c r="D154" s="32">
        <v>555</v>
      </c>
      <c r="E154" s="31" t="s">
        <v>10</v>
      </c>
      <c r="F154" s="33"/>
      <c r="G154" s="34">
        <f t="shared" si="14"/>
        <v>0</v>
      </c>
      <c r="H154" s="33"/>
      <c r="I154" s="34">
        <f t="shared" si="15"/>
        <v>0</v>
      </c>
    </row>
    <row r="155" spans="1:9" s="35" customFormat="1" ht="24">
      <c r="A155" s="30"/>
      <c r="B155" s="40">
        <v>144</v>
      </c>
      <c r="C155" s="40" t="s">
        <v>190</v>
      </c>
      <c r="D155" s="32">
        <v>1295</v>
      </c>
      <c r="E155" s="31" t="s">
        <v>10</v>
      </c>
      <c r="F155" s="33"/>
      <c r="G155" s="34">
        <f t="shared" si="14"/>
        <v>0</v>
      </c>
      <c r="H155" s="33"/>
      <c r="I155" s="34">
        <f t="shared" si="15"/>
        <v>0</v>
      </c>
    </row>
    <row r="156" spans="1:9" s="35" customFormat="1">
      <c r="A156" s="30"/>
      <c r="B156" s="40">
        <v>145</v>
      </c>
      <c r="C156" s="36" t="s">
        <v>191</v>
      </c>
      <c r="D156" s="32">
        <v>1295</v>
      </c>
      <c r="E156" s="31" t="s">
        <v>10</v>
      </c>
      <c r="F156" s="33"/>
      <c r="G156" s="34">
        <f t="shared" si="14"/>
        <v>0</v>
      </c>
      <c r="H156" s="33"/>
      <c r="I156" s="34">
        <f t="shared" si="15"/>
        <v>0</v>
      </c>
    </row>
    <row r="157" spans="1:9" s="35" customFormat="1" ht="48">
      <c r="A157" s="30"/>
      <c r="B157" s="40">
        <v>146</v>
      </c>
      <c r="C157" s="40" t="s">
        <v>193</v>
      </c>
      <c r="D157" s="32">
        <v>166.5</v>
      </c>
      <c r="E157" s="31" t="s">
        <v>10</v>
      </c>
      <c r="F157" s="33"/>
      <c r="G157" s="34">
        <f t="shared" si="14"/>
        <v>0</v>
      </c>
      <c r="H157" s="33"/>
      <c r="I157" s="34">
        <f t="shared" si="15"/>
        <v>0</v>
      </c>
    </row>
    <row r="158" spans="1:9" s="35" customFormat="1">
      <c r="A158" s="30"/>
      <c r="B158" s="40">
        <v>147</v>
      </c>
      <c r="C158" s="36" t="s">
        <v>49</v>
      </c>
      <c r="D158" s="32">
        <v>166.5</v>
      </c>
      <c r="E158" s="31" t="s">
        <v>10</v>
      </c>
      <c r="F158" s="33"/>
      <c r="G158" s="34">
        <f t="shared" si="14"/>
        <v>0</v>
      </c>
      <c r="H158" s="33"/>
      <c r="I158" s="34">
        <f t="shared" si="15"/>
        <v>0</v>
      </c>
    </row>
    <row r="159" spans="1:9" s="35" customFormat="1" ht="24">
      <c r="A159" s="30"/>
      <c r="B159" s="40">
        <v>148</v>
      </c>
      <c r="C159" s="40" t="s">
        <v>196</v>
      </c>
      <c r="D159" s="32">
        <v>14.8</v>
      </c>
      <c r="E159" s="31" t="s">
        <v>10</v>
      </c>
      <c r="F159" s="33"/>
      <c r="G159" s="34">
        <f t="shared" si="14"/>
        <v>0</v>
      </c>
      <c r="H159" s="33"/>
      <c r="I159" s="34">
        <f t="shared" si="15"/>
        <v>0</v>
      </c>
    </row>
    <row r="160" spans="1:9" s="35" customFormat="1">
      <c r="A160" s="30"/>
      <c r="B160" s="40">
        <v>149</v>
      </c>
      <c r="C160" s="36" t="s">
        <v>21</v>
      </c>
      <c r="D160" s="32">
        <v>14.8</v>
      </c>
      <c r="E160" s="31" t="s">
        <v>10</v>
      </c>
      <c r="F160" s="33"/>
      <c r="G160" s="34">
        <f t="shared" si="14"/>
        <v>0</v>
      </c>
      <c r="H160" s="33"/>
      <c r="I160" s="34">
        <f t="shared" si="15"/>
        <v>0</v>
      </c>
    </row>
    <row r="161" spans="1:9" s="35" customFormat="1" ht="24">
      <c r="A161" s="30"/>
      <c r="B161" s="40">
        <v>150</v>
      </c>
      <c r="C161" s="40" t="s">
        <v>194</v>
      </c>
      <c r="D161" s="32">
        <v>444</v>
      </c>
      <c r="E161" s="31" t="s">
        <v>10</v>
      </c>
      <c r="F161" s="33"/>
      <c r="G161" s="34">
        <f t="shared" si="14"/>
        <v>0</v>
      </c>
      <c r="H161" s="33"/>
      <c r="I161" s="34">
        <f t="shared" si="15"/>
        <v>0</v>
      </c>
    </row>
    <row r="162" spans="1:9" s="35" customFormat="1">
      <c r="A162" s="30"/>
      <c r="B162" s="40">
        <v>151</v>
      </c>
      <c r="C162" s="36" t="s">
        <v>21</v>
      </c>
      <c r="D162" s="32">
        <v>444</v>
      </c>
      <c r="E162" s="31" t="s">
        <v>10</v>
      </c>
      <c r="F162" s="33"/>
      <c r="G162" s="34">
        <f t="shared" si="14"/>
        <v>0</v>
      </c>
      <c r="H162" s="33"/>
      <c r="I162" s="34">
        <f t="shared" si="15"/>
        <v>0</v>
      </c>
    </row>
    <row r="163" spans="1:9" s="35" customFormat="1" ht="24">
      <c r="A163" s="30"/>
      <c r="B163" s="40">
        <v>152</v>
      </c>
      <c r="C163" s="40" t="s">
        <v>195</v>
      </c>
      <c r="D163" s="32">
        <v>814</v>
      </c>
      <c r="E163" s="31" t="s">
        <v>10</v>
      </c>
      <c r="F163" s="33"/>
      <c r="G163" s="34">
        <f t="shared" si="14"/>
        <v>0</v>
      </c>
      <c r="H163" s="33"/>
      <c r="I163" s="34">
        <f t="shared" si="15"/>
        <v>0</v>
      </c>
    </row>
    <row r="164" spans="1:9" s="35" customFormat="1">
      <c r="A164" s="30"/>
      <c r="B164" s="40">
        <v>153</v>
      </c>
      <c r="C164" s="36" t="s">
        <v>21</v>
      </c>
      <c r="D164" s="32">
        <v>814</v>
      </c>
      <c r="E164" s="31" t="s">
        <v>10</v>
      </c>
      <c r="F164" s="33"/>
      <c r="G164" s="34">
        <f t="shared" si="14"/>
        <v>0</v>
      </c>
      <c r="H164" s="33"/>
      <c r="I164" s="34">
        <f t="shared" si="15"/>
        <v>0</v>
      </c>
    </row>
    <row r="165" spans="1:9" s="35" customFormat="1">
      <c r="A165" s="30"/>
      <c r="B165" s="40">
        <v>154</v>
      </c>
      <c r="C165" s="40" t="s">
        <v>66</v>
      </c>
      <c r="D165" s="32">
        <v>129.5</v>
      </c>
      <c r="E165" s="31" t="s">
        <v>10</v>
      </c>
      <c r="F165" s="33"/>
      <c r="G165" s="34">
        <f t="shared" si="14"/>
        <v>0</v>
      </c>
      <c r="H165" s="33"/>
      <c r="I165" s="34">
        <f t="shared" si="15"/>
        <v>0</v>
      </c>
    </row>
    <row r="166" spans="1:9" s="35" customFormat="1">
      <c r="A166" s="30"/>
      <c r="B166" s="40">
        <v>155</v>
      </c>
      <c r="C166" s="36" t="s">
        <v>21</v>
      </c>
      <c r="D166" s="32">
        <v>129.5</v>
      </c>
      <c r="E166" s="31" t="s">
        <v>10</v>
      </c>
      <c r="F166" s="33"/>
      <c r="G166" s="34">
        <f t="shared" si="14"/>
        <v>0</v>
      </c>
      <c r="H166" s="33"/>
      <c r="I166" s="34">
        <f t="shared" si="15"/>
        <v>0</v>
      </c>
    </row>
    <row r="167" spans="1:9" s="35" customFormat="1" ht="12.75" customHeight="1">
      <c r="A167" s="30"/>
      <c r="B167" s="40">
        <v>156</v>
      </c>
      <c r="C167" s="40" t="s">
        <v>67</v>
      </c>
      <c r="D167" s="32">
        <v>1295</v>
      </c>
      <c r="E167" s="31" t="s">
        <v>10</v>
      </c>
      <c r="F167" s="33"/>
      <c r="G167" s="34">
        <f t="shared" si="14"/>
        <v>0</v>
      </c>
      <c r="H167" s="33"/>
      <c r="I167" s="34">
        <f t="shared" si="15"/>
        <v>0</v>
      </c>
    </row>
    <row r="168" spans="1:9" s="35" customFormat="1">
      <c r="A168" s="30"/>
      <c r="B168" s="40">
        <v>157</v>
      </c>
      <c r="C168" s="36" t="s">
        <v>22</v>
      </c>
      <c r="D168" s="32">
        <v>1295</v>
      </c>
      <c r="E168" s="31" t="s">
        <v>10</v>
      </c>
      <c r="F168" s="33"/>
      <c r="G168" s="34">
        <f t="shared" si="14"/>
        <v>0</v>
      </c>
      <c r="H168" s="33"/>
      <c r="I168" s="34">
        <f t="shared" si="15"/>
        <v>0</v>
      </c>
    </row>
    <row r="169" spans="1:9" s="35" customFormat="1" ht="12.75" customHeight="1">
      <c r="A169" s="30"/>
      <c r="B169" s="40">
        <v>158</v>
      </c>
      <c r="C169" s="40" t="s">
        <v>72</v>
      </c>
      <c r="D169" s="32">
        <v>55.5</v>
      </c>
      <c r="E169" s="31" t="s">
        <v>10</v>
      </c>
      <c r="F169" s="33"/>
      <c r="G169" s="34">
        <f t="shared" si="14"/>
        <v>0</v>
      </c>
      <c r="H169" s="33"/>
      <c r="I169" s="34">
        <f t="shared" si="15"/>
        <v>0</v>
      </c>
    </row>
    <row r="170" spans="1:9" s="35" customFormat="1">
      <c r="A170" s="30"/>
      <c r="B170" s="40">
        <v>159</v>
      </c>
      <c r="C170" s="36" t="s">
        <v>22</v>
      </c>
      <c r="D170" s="32">
        <v>55.5</v>
      </c>
      <c r="E170" s="31" t="s">
        <v>10</v>
      </c>
      <c r="F170" s="33"/>
      <c r="G170" s="34">
        <f t="shared" si="14"/>
        <v>0</v>
      </c>
      <c r="H170" s="33"/>
      <c r="I170" s="34">
        <f t="shared" si="15"/>
        <v>0</v>
      </c>
    </row>
    <row r="171" spans="1:9" s="35" customFormat="1">
      <c r="A171" s="30"/>
      <c r="B171" s="40">
        <v>160</v>
      </c>
      <c r="C171" s="40" t="s">
        <v>68</v>
      </c>
      <c r="D171" s="32">
        <v>0.37</v>
      </c>
      <c r="E171" s="31" t="s">
        <v>9</v>
      </c>
      <c r="F171" s="33"/>
      <c r="G171" s="34">
        <f t="shared" si="14"/>
        <v>0</v>
      </c>
      <c r="H171" s="33"/>
      <c r="I171" s="34">
        <f t="shared" si="15"/>
        <v>0</v>
      </c>
    </row>
    <row r="172" spans="1:9" s="35" customFormat="1">
      <c r="A172" s="30"/>
      <c r="B172" s="40">
        <v>161</v>
      </c>
      <c r="C172" s="36" t="s">
        <v>23</v>
      </c>
      <c r="D172" s="32">
        <v>0.37</v>
      </c>
      <c r="E172" s="31" t="s">
        <v>9</v>
      </c>
      <c r="F172" s="33"/>
      <c r="G172" s="34">
        <f t="shared" si="14"/>
        <v>0</v>
      </c>
      <c r="H172" s="33"/>
      <c r="I172" s="34">
        <f t="shared" si="15"/>
        <v>0</v>
      </c>
    </row>
    <row r="173" spans="1:9" s="35" customFormat="1">
      <c r="A173" s="30"/>
      <c r="B173" s="40">
        <v>162</v>
      </c>
      <c r="C173" s="40" t="s">
        <v>45</v>
      </c>
      <c r="D173" s="32">
        <v>0.37</v>
      </c>
      <c r="E173" s="31" t="s">
        <v>9</v>
      </c>
      <c r="F173" s="41"/>
      <c r="G173" s="34">
        <f t="shared" si="14"/>
        <v>0</v>
      </c>
      <c r="H173" s="41"/>
      <c r="I173" s="34">
        <f t="shared" si="15"/>
        <v>0</v>
      </c>
    </row>
    <row r="174" spans="1:9" s="35" customFormat="1">
      <c r="A174" s="30"/>
      <c r="B174" s="40">
        <v>163</v>
      </c>
      <c r="C174" s="36" t="s">
        <v>46</v>
      </c>
      <c r="D174" s="32">
        <v>0.37</v>
      </c>
      <c r="E174" s="31" t="s">
        <v>9</v>
      </c>
      <c r="F174" s="41"/>
      <c r="G174" s="34">
        <f t="shared" si="14"/>
        <v>0</v>
      </c>
      <c r="H174" s="41"/>
      <c r="I174" s="34">
        <f t="shared" si="15"/>
        <v>0</v>
      </c>
    </row>
    <row r="175" spans="1:9" s="35" customFormat="1" ht="48">
      <c r="A175" s="30"/>
      <c r="B175" s="40">
        <v>164</v>
      </c>
      <c r="C175" s="43" t="s">
        <v>94</v>
      </c>
      <c r="D175" s="32">
        <v>3.7</v>
      </c>
      <c r="E175" s="31" t="s">
        <v>10</v>
      </c>
      <c r="F175" s="33"/>
      <c r="G175" s="34">
        <f t="shared" si="14"/>
        <v>0</v>
      </c>
      <c r="H175" s="33"/>
      <c r="I175" s="34">
        <f t="shared" si="15"/>
        <v>0</v>
      </c>
    </row>
    <row r="176" spans="1:9" s="35" customFormat="1" ht="36">
      <c r="A176" s="30"/>
      <c r="B176" s="40">
        <v>165</v>
      </c>
      <c r="C176" s="44" t="s">
        <v>93</v>
      </c>
      <c r="D176" s="32">
        <v>3.7</v>
      </c>
      <c r="E176" s="31" t="s">
        <v>10</v>
      </c>
      <c r="F176" s="33"/>
      <c r="G176" s="34">
        <f t="shared" si="14"/>
        <v>0</v>
      </c>
      <c r="H176" s="33"/>
      <c r="I176" s="34">
        <f t="shared" si="15"/>
        <v>0</v>
      </c>
    </row>
    <row r="177" spans="1:9" s="35" customFormat="1">
      <c r="A177" s="30"/>
      <c r="B177" s="40">
        <v>166</v>
      </c>
      <c r="C177" s="40" t="s">
        <v>24</v>
      </c>
      <c r="D177" s="32">
        <v>0.37</v>
      </c>
      <c r="E177" s="31" t="s">
        <v>9</v>
      </c>
      <c r="F177" s="33"/>
      <c r="G177" s="34">
        <f t="shared" si="14"/>
        <v>0</v>
      </c>
      <c r="H177" s="33"/>
      <c r="I177" s="34">
        <f t="shared" si="15"/>
        <v>0</v>
      </c>
    </row>
    <row r="178" spans="1:9" s="35" customFormat="1">
      <c r="A178" s="30"/>
      <c r="B178" s="40">
        <v>167</v>
      </c>
      <c r="C178" s="36" t="s">
        <v>13</v>
      </c>
      <c r="D178" s="32">
        <v>0.37</v>
      </c>
      <c r="E178" s="31" t="s">
        <v>9</v>
      </c>
      <c r="F178" s="33"/>
      <c r="G178" s="34">
        <f t="shared" si="14"/>
        <v>0</v>
      </c>
      <c r="H178" s="33"/>
      <c r="I178" s="34">
        <f t="shared" si="15"/>
        <v>0</v>
      </c>
    </row>
    <row r="179" spans="1:9" s="35" customFormat="1">
      <c r="A179" s="30"/>
      <c r="B179" s="40">
        <v>168</v>
      </c>
      <c r="C179" s="40" t="s">
        <v>153</v>
      </c>
      <c r="D179" s="32">
        <v>0.37</v>
      </c>
      <c r="E179" s="31" t="s">
        <v>9</v>
      </c>
      <c r="F179" s="33"/>
      <c r="G179" s="34">
        <f t="shared" si="14"/>
        <v>0</v>
      </c>
      <c r="H179" s="33"/>
      <c r="I179" s="34">
        <f t="shared" si="15"/>
        <v>0</v>
      </c>
    </row>
    <row r="180" spans="1:9" s="35" customFormat="1">
      <c r="A180" s="30"/>
      <c r="B180" s="40">
        <v>169</v>
      </c>
      <c r="C180" s="40" t="s">
        <v>154</v>
      </c>
      <c r="D180" s="32">
        <v>7.4</v>
      </c>
      <c r="E180" s="31" t="s">
        <v>11</v>
      </c>
      <c r="F180" s="33"/>
      <c r="G180" s="34">
        <f t="shared" si="14"/>
        <v>0</v>
      </c>
      <c r="H180" s="33"/>
      <c r="I180" s="34">
        <f t="shared" si="15"/>
        <v>0</v>
      </c>
    </row>
    <row r="181" spans="1:9" s="35" customFormat="1" ht="24">
      <c r="A181" s="30"/>
      <c r="B181" s="40">
        <v>170</v>
      </c>
      <c r="C181" s="40" t="s">
        <v>82</v>
      </c>
      <c r="D181" s="32">
        <v>0.37</v>
      </c>
      <c r="E181" s="31" t="s">
        <v>9</v>
      </c>
      <c r="F181" s="33"/>
      <c r="G181" s="34">
        <f t="shared" si="14"/>
        <v>0</v>
      </c>
      <c r="H181" s="33"/>
      <c r="I181" s="34">
        <f t="shared" si="15"/>
        <v>0</v>
      </c>
    </row>
    <row r="182" spans="1:9" s="35" customFormat="1" ht="24">
      <c r="A182" s="30"/>
      <c r="B182" s="40">
        <v>171</v>
      </c>
      <c r="C182" s="36" t="s">
        <v>83</v>
      </c>
      <c r="D182" s="32">
        <v>0.37</v>
      </c>
      <c r="E182" s="31" t="s">
        <v>9</v>
      </c>
      <c r="F182" s="33"/>
      <c r="G182" s="34">
        <f t="shared" si="14"/>
        <v>0</v>
      </c>
      <c r="H182" s="33"/>
      <c r="I182" s="34">
        <f t="shared" si="15"/>
        <v>0</v>
      </c>
    </row>
    <row r="183" spans="1:9">
      <c r="A183" s="8"/>
      <c r="B183" s="40">
        <v>172</v>
      </c>
      <c r="C183" s="14"/>
      <c r="D183" s="5"/>
      <c r="E183" s="11"/>
      <c r="F183" s="10"/>
      <c r="G183" s="6"/>
      <c r="H183" s="10"/>
      <c r="I183" s="6"/>
    </row>
    <row r="184" spans="1:9" ht="15.75">
      <c r="A184" s="8"/>
      <c r="B184" s="40">
        <v>173</v>
      </c>
      <c r="C184" s="3" t="s">
        <v>39</v>
      </c>
      <c r="D184" s="2"/>
      <c r="E184" s="2"/>
      <c r="F184" s="2"/>
      <c r="G184" s="23"/>
      <c r="H184" s="2"/>
      <c r="I184" s="2"/>
    </row>
    <row r="185" spans="1:9" s="35" customFormat="1" ht="84">
      <c r="A185" s="30"/>
      <c r="B185" s="40">
        <v>174</v>
      </c>
      <c r="C185" s="40" t="s">
        <v>224</v>
      </c>
      <c r="D185" s="32">
        <v>6.66</v>
      </c>
      <c r="E185" s="31" t="s">
        <v>8</v>
      </c>
      <c r="F185" s="33"/>
      <c r="G185" s="34">
        <f t="shared" ref="G185:G209" si="16">D185*F185</f>
        <v>0</v>
      </c>
      <c r="H185" s="33"/>
      <c r="I185" s="34">
        <f t="shared" ref="I185:I209" si="17">D185*H185</f>
        <v>0</v>
      </c>
    </row>
    <row r="186" spans="1:9" s="35" customFormat="1">
      <c r="A186" s="30"/>
      <c r="B186" s="40">
        <v>175</v>
      </c>
      <c r="C186" s="36" t="s">
        <v>37</v>
      </c>
      <c r="D186" s="32">
        <v>6.66</v>
      </c>
      <c r="E186" s="31" t="s">
        <v>8</v>
      </c>
      <c r="F186" s="33"/>
      <c r="G186" s="34">
        <f t="shared" si="16"/>
        <v>0</v>
      </c>
      <c r="H186" s="33"/>
      <c r="I186" s="34">
        <f t="shared" si="17"/>
        <v>0</v>
      </c>
    </row>
    <row r="187" spans="1:9" s="35" customFormat="1" ht="24">
      <c r="A187" s="30"/>
      <c r="B187" s="40">
        <v>176</v>
      </c>
      <c r="C187" s="36" t="s">
        <v>60</v>
      </c>
      <c r="D187" s="32">
        <v>6.66</v>
      </c>
      <c r="E187" s="31" t="s">
        <v>8</v>
      </c>
      <c r="F187" s="33"/>
      <c r="G187" s="34">
        <f t="shared" si="16"/>
        <v>0</v>
      </c>
      <c r="H187" s="33"/>
      <c r="I187" s="34">
        <f t="shared" si="17"/>
        <v>0</v>
      </c>
    </row>
    <row r="188" spans="1:9" s="35" customFormat="1">
      <c r="A188" s="30"/>
      <c r="B188" s="40">
        <v>177</v>
      </c>
      <c r="C188" s="40" t="s">
        <v>122</v>
      </c>
      <c r="D188" s="32">
        <v>6.66</v>
      </c>
      <c r="E188" s="31" t="s">
        <v>8</v>
      </c>
      <c r="F188" s="33"/>
      <c r="G188" s="34">
        <f t="shared" si="16"/>
        <v>0</v>
      </c>
      <c r="H188" s="33"/>
      <c r="I188" s="34">
        <f t="shared" si="17"/>
        <v>0</v>
      </c>
    </row>
    <row r="189" spans="1:9" s="35" customFormat="1">
      <c r="A189" s="30"/>
      <c r="B189" s="40">
        <v>178</v>
      </c>
      <c r="C189" s="36" t="s">
        <v>61</v>
      </c>
      <c r="D189" s="32">
        <v>6.66</v>
      </c>
      <c r="E189" s="31" t="s">
        <v>8</v>
      </c>
      <c r="F189" s="33"/>
      <c r="G189" s="34">
        <f t="shared" si="16"/>
        <v>0</v>
      </c>
      <c r="H189" s="33"/>
      <c r="I189" s="34">
        <f t="shared" si="17"/>
        <v>0</v>
      </c>
    </row>
    <row r="190" spans="1:9" s="35" customFormat="1">
      <c r="A190" s="30"/>
      <c r="B190" s="40">
        <v>179</v>
      </c>
      <c r="C190" s="40" t="s">
        <v>233</v>
      </c>
      <c r="D190" s="32">
        <v>0.74</v>
      </c>
      <c r="E190" s="31" t="s">
        <v>8</v>
      </c>
      <c r="F190" s="33"/>
      <c r="G190" s="34">
        <f t="shared" si="16"/>
        <v>0</v>
      </c>
      <c r="H190" s="33"/>
      <c r="I190" s="34">
        <f t="shared" si="17"/>
        <v>0</v>
      </c>
    </row>
    <row r="191" spans="1:9" s="35" customFormat="1">
      <c r="A191" s="30"/>
      <c r="B191" s="40">
        <v>180</v>
      </c>
      <c r="C191" s="36" t="s">
        <v>13</v>
      </c>
      <c r="D191" s="32">
        <v>0.74</v>
      </c>
      <c r="E191" s="31" t="s">
        <v>8</v>
      </c>
      <c r="F191" s="33"/>
      <c r="G191" s="34">
        <f t="shared" si="16"/>
        <v>0</v>
      </c>
      <c r="H191" s="33"/>
      <c r="I191" s="34">
        <f t="shared" si="17"/>
        <v>0</v>
      </c>
    </row>
    <row r="192" spans="1:9" s="35" customFormat="1">
      <c r="A192" s="30"/>
      <c r="B192" s="40">
        <v>181</v>
      </c>
      <c r="C192" s="40" t="s">
        <v>30</v>
      </c>
      <c r="D192" s="32">
        <v>1.48</v>
      </c>
      <c r="E192" s="31" t="s">
        <v>8</v>
      </c>
      <c r="F192" s="33"/>
      <c r="G192" s="34">
        <f t="shared" si="16"/>
        <v>0</v>
      </c>
      <c r="H192" s="33"/>
      <c r="I192" s="34">
        <f t="shared" si="17"/>
        <v>0</v>
      </c>
    </row>
    <row r="193" spans="1:9" s="35" customFormat="1">
      <c r="A193" s="30"/>
      <c r="B193" s="40">
        <v>182</v>
      </c>
      <c r="C193" s="36" t="s">
        <v>13</v>
      </c>
      <c r="D193" s="32">
        <v>1.48</v>
      </c>
      <c r="E193" s="31" t="s">
        <v>8</v>
      </c>
      <c r="F193" s="33"/>
      <c r="G193" s="34">
        <f t="shared" si="16"/>
        <v>0</v>
      </c>
      <c r="H193" s="33"/>
      <c r="I193" s="34">
        <f t="shared" si="17"/>
        <v>0</v>
      </c>
    </row>
    <row r="194" spans="1:9" s="35" customFormat="1">
      <c r="A194" s="30"/>
      <c r="B194" s="40">
        <v>183</v>
      </c>
      <c r="C194" s="40" t="s">
        <v>33</v>
      </c>
      <c r="D194" s="32">
        <v>0.37</v>
      </c>
      <c r="E194" s="31" t="s">
        <v>8</v>
      </c>
      <c r="F194" s="33"/>
      <c r="G194" s="34">
        <f t="shared" si="16"/>
        <v>0</v>
      </c>
      <c r="H194" s="33"/>
      <c r="I194" s="34">
        <f t="shared" si="17"/>
        <v>0</v>
      </c>
    </row>
    <row r="195" spans="1:9" s="35" customFormat="1">
      <c r="A195" s="30"/>
      <c r="B195" s="40">
        <v>184</v>
      </c>
      <c r="C195" s="36" t="s">
        <v>32</v>
      </c>
      <c r="D195" s="32">
        <v>0.37</v>
      </c>
      <c r="E195" s="31" t="s">
        <v>8</v>
      </c>
      <c r="F195" s="33"/>
      <c r="G195" s="34">
        <f t="shared" si="16"/>
        <v>0</v>
      </c>
      <c r="H195" s="33"/>
      <c r="I195" s="34">
        <f t="shared" si="17"/>
        <v>0</v>
      </c>
    </row>
    <row r="196" spans="1:9" s="35" customFormat="1" ht="24">
      <c r="A196" s="30"/>
      <c r="B196" s="40">
        <v>185</v>
      </c>
      <c r="C196" s="40" t="s">
        <v>69</v>
      </c>
      <c r="D196" s="32">
        <v>0.37</v>
      </c>
      <c r="E196" s="31" t="s">
        <v>9</v>
      </c>
      <c r="F196" s="33"/>
      <c r="G196" s="34">
        <f t="shared" si="16"/>
        <v>0</v>
      </c>
      <c r="H196" s="33"/>
      <c r="I196" s="34">
        <f t="shared" si="17"/>
        <v>0</v>
      </c>
    </row>
    <row r="197" spans="1:9" s="35" customFormat="1">
      <c r="A197" s="30"/>
      <c r="B197" s="40">
        <v>186</v>
      </c>
      <c r="C197" s="36" t="s">
        <v>34</v>
      </c>
      <c r="D197" s="32">
        <v>0.37</v>
      </c>
      <c r="E197" s="31" t="s">
        <v>9</v>
      </c>
      <c r="F197" s="33"/>
      <c r="G197" s="34">
        <f t="shared" si="16"/>
        <v>0</v>
      </c>
      <c r="H197" s="33"/>
      <c r="I197" s="34">
        <f t="shared" si="17"/>
        <v>0</v>
      </c>
    </row>
    <row r="198" spans="1:9" s="35" customFormat="1">
      <c r="A198" s="30"/>
      <c r="B198" s="40">
        <v>187</v>
      </c>
      <c r="C198" s="40" t="s">
        <v>42</v>
      </c>
      <c r="D198" s="32">
        <v>0.37</v>
      </c>
      <c r="E198" s="31" t="s">
        <v>8</v>
      </c>
      <c r="F198" s="33"/>
      <c r="G198" s="34">
        <f t="shared" si="16"/>
        <v>0</v>
      </c>
      <c r="H198" s="33"/>
      <c r="I198" s="34">
        <f t="shared" si="17"/>
        <v>0</v>
      </c>
    </row>
    <row r="199" spans="1:9" s="35" customFormat="1">
      <c r="A199" s="30"/>
      <c r="B199" s="40">
        <v>188</v>
      </c>
      <c r="C199" s="36" t="s">
        <v>41</v>
      </c>
      <c r="D199" s="32">
        <v>0.37</v>
      </c>
      <c r="E199" s="31" t="s">
        <v>8</v>
      </c>
      <c r="F199" s="33"/>
      <c r="G199" s="34">
        <f t="shared" si="16"/>
        <v>0</v>
      </c>
      <c r="H199" s="33"/>
      <c r="I199" s="34">
        <f t="shared" si="17"/>
        <v>0</v>
      </c>
    </row>
    <row r="200" spans="1:9" s="35" customFormat="1">
      <c r="A200" s="30"/>
      <c r="B200" s="40">
        <v>189</v>
      </c>
      <c r="C200" s="40" t="s">
        <v>47</v>
      </c>
      <c r="D200" s="32">
        <v>0.37</v>
      </c>
      <c r="E200" s="31" t="s">
        <v>8</v>
      </c>
      <c r="F200" s="33"/>
      <c r="G200" s="34">
        <f t="shared" si="16"/>
        <v>0</v>
      </c>
      <c r="H200" s="33"/>
      <c r="I200" s="34">
        <f t="shared" si="17"/>
        <v>0</v>
      </c>
    </row>
    <row r="201" spans="1:9" s="35" customFormat="1">
      <c r="A201" s="30"/>
      <c r="B201" s="40">
        <v>190</v>
      </c>
      <c r="C201" s="36" t="s">
        <v>13</v>
      </c>
      <c r="D201" s="32">
        <v>0.37</v>
      </c>
      <c r="E201" s="31" t="s">
        <v>8</v>
      </c>
      <c r="F201" s="33"/>
      <c r="G201" s="34">
        <f t="shared" si="16"/>
        <v>0</v>
      </c>
      <c r="H201" s="33"/>
      <c r="I201" s="34">
        <f t="shared" si="17"/>
        <v>0</v>
      </c>
    </row>
    <row r="202" spans="1:9" s="35" customFormat="1">
      <c r="A202" s="30"/>
      <c r="B202" s="40">
        <v>191</v>
      </c>
      <c r="C202" s="40" t="s">
        <v>17</v>
      </c>
      <c r="D202" s="32">
        <v>0.37</v>
      </c>
      <c r="E202" s="31" t="s">
        <v>8</v>
      </c>
      <c r="F202" s="33"/>
      <c r="G202" s="34">
        <f t="shared" si="16"/>
        <v>0</v>
      </c>
      <c r="H202" s="33"/>
      <c r="I202" s="34">
        <f t="shared" si="17"/>
        <v>0</v>
      </c>
    </row>
    <row r="203" spans="1:9" s="35" customFormat="1">
      <c r="A203" s="30"/>
      <c r="B203" s="40">
        <v>192</v>
      </c>
      <c r="C203" s="36" t="s">
        <v>13</v>
      </c>
      <c r="D203" s="32">
        <v>0.37</v>
      </c>
      <c r="E203" s="31" t="s">
        <v>8</v>
      </c>
      <c r="F203" s="33"/>
      <c r="G203" s="34">
        <f t="shared" si="16"/>
        <v>0</v>
      </c>
      <c r="H203" s="33"/>
      <c r="I203" s="34">
        <f t="shared" si="17"/>
        <v>0</v>
      </c>
    </row>
    <row r="204" spans="1:9" s="35" customFormat="1">
      <c r="A204" s="30"/>
      <c r="B204" s="40">
        <v>193</v>
      </c>
      <c r="C204" s="40" t="s">
        <v>70</v>
      </c>
      <c r="D204" s="32">
        <v>1.1099999999999999</v>
      </c>
      <c r="E204" s="31" t="s">
        <v>8</v>
      </c>
      <c r="F204" s="33"/>
      <c r="G204" s="34">
        <f t="shared" si="16"/>
        <v>0</v>
      </c>
      <c r="H204" s="33"/>
      <c r="I204" s="34">
        <f t="shared" si="17"/>
        <v>0</v>
      </c>
    </row>
    <row r="205" spans="1:9" s="35" customFormat="1">
      <c r="A205" s="30"/>
      <c r="B205" s="40">
        <v>194</v>
      </c>
      <c r="C205" s="36" t="s">
        <v>13</v>
      </c>
      <c r="D205" s="32">
        <v>1.1099999999999999</v>
      </c>
      <c r="E205" s="31" t="s">
        <v>8</v>
      </c>
      <c r="F205" s="33"/>
      <c r="G205" s="34">
        <f t="shared" si="16"/>
        <v>0</v>
      </c>
      <c r="H205" s="33"/>
      <c r="I205" s="34">
        <f t="shared" si="17"/>
        <v>0</v>
      </c>
    </row>
    <row r="206" spans="1:9" s="35" customFormat="1" ht="24">
      <c r="A206" s="30"/>
      <c r="B206" s="40">
        <v>195</v>
      </c>
      <c r="C206" s="40" t="s">
        <v>71</v>
      </c>
      <c r="D206" s="32">
        <v>0.37</v>
      </c>
      <c r="E206" s="31" t="s">
        <v>9</v>
      </c>
      <c r="F206" s="33"/>
      <c r="G206" s="34">
        <f t="shared" si="16"/>
        <v>0</v>
      </c>
      <c r="H206" s="33"/>
      <c r="I206" s="34">
        <f t="shared" si="17"/>
        <v>0</v>
      </c>
    </row>
    <row r="207" spans="1:9" s="35" customFormat="1">
      <c r="A207" s="30"/>
      <c r="B207" s="40">
        <v>196</v>
      </c>
      <c r="C207" s="36" t="s">
        <v>13</v>
      </c>
      <c r="D207" s="32">
        <v>0.37</v>
      </c>
      <c r="E207" s="31" t="s">
        <v>9</v>
      </c>
      <c r="F207" s="33"/>
      <c r="G207" s="34">
        <f t="shared" si="16"/>
        <v>0</v>
      </c>
      <c r="H207" s="33"/>
      <c r="I207" s="34">
        <f t="shared" si="17"/>
        <v>0</v>
      </c>
    </row>
    <row r="208" spans="1:9" s="35" customFormat="1" ht="24">
      <c r="A208" s="30"/>
      <c r="B208" s="40">
        <v>197</v>
      </c>
      <c r="C208" s="40" t="s">
        <v>96</v>
      </c>
      <c r="D208" s="32">
        <v>0.37</v>
      </c>
      <c r="E208" s="31" t="s">
        <v>9</v>
      </c>
      <c r="F208" s="33"/>
      <c r="G208" s="34">
        <f t="shared" si="16"/>
        <v>0</v>
      </c>
      <c r="H208" s="33"/>
      <c r="I208" s="34">
        <f t="shared" si="17"/>
        <v>0</v>
      </c>
    </row>
    <row r="209" spans="1:9" s="35" customFormat="1" ht="24">
      <c r="A209" s="30"/>
      <c r="B209" s="40">
        <v>198</v>
      </c>
      <c r="C209" s="40" t="s">
        <v>97</v>
      </c>
      <c r="D209" s="32">
        <v>0.37</v>
      </c>
      <c r="E209" s="31" t="s">
        <v>9</v>
      </c>
      <c r="F209" s="33"/>
      <c r="G209" s="34">
        <f t="shared" si="16"/>
        <v>0</v>
      </c>
      <c r="H209" s="33"/>
      <c r="I209" s="34">
        <f t="shared" si="17"/>
        <v>0</v>
      </c>
    </row>
    <row r="210" spans="1:9">
      <c r="A210" s="8"/>
      <c r="B210" s="40">
        <v>199</v>
      </c>
      <c r="C210" s="9"/>
      <c r="D210" s="5"/>
      <c r="E210" s="11"/>
      <c r="F210" s="10"/>
      <c r="G210" s="6"/>
      <c r="H210" s="10"/>
      <c r="I210" s="6"/>
    </row>
    <row r="211" spans="1:9" ht="15.75">
      <c r="A211" s="8"/>
      <c r="B211" s="40">
        <v>200</v>
      </c>
      <c r="C211" s="3" t="s">
        <v>48</v>
      </c>
      <c r="D211" s="2"/>
      <c r="E211" s="2"/>
      <c r="F211" s="2"/>
      <c r="G211" s="23"/>
      <c r="H211" s="2"/>
      <c r="I211" s="2"/>
    </row>
    <row r="212" spans="1:9" s="35" customFormat="1" ht="24">
      <c r="A212" s="30"/>
      <c r="B212" s="40">
        <v>201</v>
      </c>
      <c r="C212" s="40" t="s">
        <v>124</v>
      </c>
      <c r="D212" s="32">
        <v>777</v>
      </c>
      <c r="E212" s="31" t="s">
        <v>10</v>
      </c>
      <c r="F212" s="33"/>
      <c r="G212" s="34">
        <f t="shared" ref="G212:G236" si="18">D212*F212</f>
        <v>0</v>
      </c>
      <c r="H212" s="33"/>
      <c r="I212" s="34">
        <f t="shared" ref="I212:I236" si="19">D212*H212</f>
        <v>0</v>
      </c>
    </row>
    <row r="213" spans="1:9" s="35" customFormat="1">
      <c r="A213" s="30"/>
      <c r="B213" s="40">
        <v>202</v>
      </c>
      <c r="C213" s="36" t="s">
        <v>49</v>
      </c>
      <c r="D213" s="32">
        <v>777</v>
      </c>
      <c r="E213" s="31" t="s">
        <v>10</v>
      </c>
      <c r="F213" s="33"/>
      <c r="G213" s="34">
        <f t="shared" si="18"/>
        <v>0</v>
      </c>
      <c r="H213" s="33"/>
      <c r="I213" s="34">
        <f t="shared" si="19"/>
        <v>0</v>
      </c>
    </row>
    <row r="214" spans="1:9" s="35" customFormat="1">
      <c r="A214" s="30"/>
      <c r="B214" s="40">
        <v>203</v>
      </c>
      <c r="C214" s="40" t="s">
        <v>66</v>
      </c>
      <c r="D214" s="32">
        <v>18.5</v>
      </c>
      <c r="E214" s="31" t="s">
        <v>10</v>
      </c>
      <c r="F214" s="33"/>
      <c r="G214" s="34">
        <f t="shared" si="18"/>
        <v>0</v>
      </c>
      <c r="H214" s="33"/>
      <c r="I214" s="34">
        <f t="shared" si="19"/>
        <v>0</v>
      </c>
    </row>
    <row r="215" spans="1:9" s="35" customFormat="1">
      <c r="A215" s="30"/>
      <c r="B215" s="40">
        <v>204</v>
      </c>
      <c r="C215" s="36" t="s">
        <v>21</v>
      </c>
      <c r="D215" s="32">
        <v>18.5</v>
      </c>
      <c r="E215" s="31" t="s">
        <v>10</v>
      </c>
      <c r="F215" s="33"/>
      <c r="G215" s="34">
        <f t="shared" si="18"/>
        <v>0</v>
      </c>
      <c r="H215" s="33"/>
      <c r="I215" s="34">
        <f t="shared" si="19"/>
        <v>0</v>
      </c>
    </row>
    <row r="216" spans="1:9" s="35" customFormat="1">
      <c r="A216" s="30"/>
      <c r="B216" s="40">
        <v>205</v>
      </c>
      <c r="C216" s="40" t="s">
        <v>62</v>
      </c>
      <c r="D216" s="32">
        <v>0.37</v>
      </c>
      <c r="E216" s="31" t="s">
        <v>9</v>
      </c>
      <c r="F216" s="33"/>
      <c r="G216" s="34">
        <f t="shared" si="18"/>
        <v>0</v>
      </c>
      <c r="H216" s="33"/>
      <c r="I216" s="34">
        <f t="shared" si="19"/>
        <v>0</v>
      </c>
    </row>
    <row r="217" spans="1:9" s="35" customFormat="1">
      <c r="A217" s="30"/>
      <c r="B217" s="40">
        <v>206</v>
      </c>
      <c r="C217" s="36" t="s">
        <v>13</v>
      </c>
      <c r="D217" s="32">
        <v>0.37</v>
      </c>
      <c r="E217" s="31" t="s">
        <v>9</v>
      </c>
      <c r="F217" s="33"/>
      <c r="G217" s="34">
        <f t="shared" si="18"/>
        <v>0</v>
      </c>
      <c r="H217" s="33"/>
      <c r="I217" s="34">
        <f t="shared" si="19"/>
        <v>0</v>
      </c>
    </row>
    <row r="218" spans="1:9" s="35" customFormat="1">
      <c r="A218" s="30"/>
      <c r="B218" s="40">
        <v>207</v>
      </c>
      <c r="C218" s="40" t="s">
        <v>19</v>
      </c>
      <c r="D218" s="32">
        <v>3.7</v>
      </c>
      <c r="E218" s="31" t="s">
        <v>8</v>
      </c>
      <c r="F218" s="33"/>
      <c r="G218" s="34">
        <f t="shared" si="18"/>
        <v>0</v>
      </c>
      <c r="H218" s="33"/>
      <c r="I218" s="34">
        <f t="shared" si="19"/>
        <v>0</v>
      </c>
    </row>
    <row r="219" spans="1:9" s="35" customFormat="1">
      <c r="A219" s="30"/>
      <c r="B219" s="40">
        <v>208</v>
      </c>
      <c r="C219" s="36" t="s">
        <v>13</v>
      </c>
      <c r="D219" s="32">
        <v>3.7</v>
      </c>
      <c r="E219" s="31" t="s">
        <v>8</v>
      </c>
      <c r="F219" s="33"/>
      <c r="G219" s="34">
        <f t="shared" si="18"/>
        <v>0</v>
      </c>
      <c r="H219" s="33"/>
      <c r="I219" s="34">
        <f t="shared" si="19"/>
        <v>0</v>
      </c>
    </row>
    <row r="220" spans="1:9" s="35" customFormat="1">
      <c r="A220" s="30"/>
      <c r="B220" s="40">
        <v>209</v>
      </c>
      <c r="C220" s="40" t="s">
        <v>20</v>
      </c>
      <c r="D220" s="32">
        <v>2.96</v>
      </c>
      <c r="E220" s="31" t="s">
        <v>8</v>
      </c>
      <c r="F220" s="33"/>
      <c r="G220" s="34">
        <f t="shared" si="18"/>
        <v>0</v>
      </c>
      <c r="H220" s="33"/>
      <c r="I220" s="34">
        <f t="shared" si="19"/>
        <v>0</v>
      </c>
    </row>
    <row r="221" spans="1:9" s="35" customFormat="1">
      <c r="A221" s="30"/>
      <c r="B221" s="40">
        <v>210</v>
      </c>
      <c r="C221" s="36" t="s">
        <v>13</v>
      </c>
      <c r="D221" s="32">
        <v>2.96</v>
      </c>
      <c r="E221" s="31" t="s">
        <v>8</v>
      </c>
      <c r="F221" s="33"/>
      <c r="G221" s="34">
        <f t="shared" si="18"/>
        <v>0</v>
      </c>
      <c r="H221" s="33"/>
      <c r="I221" s="34">
        <f t="shared" si="19"/>
        <v>0</v>
      </c>
    </row>
    <row r="222" spans="1:9" s="35" customFormat="1" ht="12.75" customHeight="1">
      <c r="A222" s="30"/>
      <c r="B222" s="40">
        <v>211</v>
      </c>
      <c r="C222" s="40" t="s">
        <v>67</v>
      </c>
      <c r="D222" s="32">
        <v>277.5</v>
      </c>
      <c r="E222" s="31" t="s">
        <v>10</v>
      </c>
      <c r="F222" s="33"/>
      <c r="G222" s="34">
        <f t="shared" si="18"/>
        <v>0</v>
      </c>
      <c r="H222" s="33"/>
      <c r="I222" s="34">
        <f t="shared" si="19"/>
        <v>0</v>
      </c>
    </row>
    <row r="223" spans="1:9" s="35" customFormat="1">
      <c r="A223" s="30"/>
      <c r="B223" s="40">
        <v>212</v>
      </c>
      <c r="C223" s="36" t="s">
        <v>22</v>
      </c>
      <c r="D223" s="32">
        <v>277.5</v>
      </c>
      <c r="E223" s="31" t="s">
        <v>10</v>
      </c>
      <c r="F223" s="33"/>
      <c r="G223" s="34">
        <f t="shared" si="18"/>
        <v>0</v>
      </c>
      <c r="H223" s="33"/>
      <c r="I223" s="34">
        <f t="shared" si="19"/>
        <v>0</v>
      </c>
    </row>
    <row r="224" spans="1:9" s="35" customFormat="1" ht="12.75" customHeight="1">
      <c r="A224" s="30"/>
      <c r="B224" s="40">
        <v>213</v>
      </c>
      <c r="C224" s="40" t="s">
        <v>72</v>
      </c>
      <c r="D224" s="32">
        <v>37</v>
      </c>
      <c r="E224" s="31" t="s">
        <v>10</v>
      </c>
      <c r="F224" s="33"/>
      <c r="G224" s="34">
        <f t="shared" si="18"/>
        <v>0</v>
      </c>
      <c r="H224" s="33"/>
      <c r="I224" s="34">
        <f t="shared" si="19"/>
        <v>0</v>
      </c>
    </row>
    <row r="225" spans="1:9" s="35" customFormat="1">
      <c r="A225" s="30"/>
      <c r="B225" s="40">
        <v>214</v>
      </c>
      <c r="C225" s="36" t="s">
        <v>22</v>
      </c>
      <c r="D225" s="32">
        <v>37</v>
      </c>
      <c r="E225" s="31" t="s">
        <v>10</v>
      </c>
      <c r="F225" s="33"/>
      <c r="G225" s="34">
        <f t="shared" si="18"/>
        <v>0</v>
      </c>
      <c r="H225" s="33"/>
      <c r="I225" s="34">
        <f t="shared" si="19"/>
        <v>0</v>
      </c>
    </row>
    <row r="226" spans="1:9" s="35" customFormat="1">
      <c r="A226" s="30"/>
      <c r="B226" s="40">
        <v>215</v>
      </c>
      <c r="C226" s="40" t="s">
        <v>68</v>
      </c>
      <c r="D226" s="32">
        <v>0.37</v>
      </c>
      <c r="E226" s="31" t="s">
        <v>9</v>
      </c>
      <c r="F226" s="33"/>
      <c r="G226" s="34">
        <f t="shared" si="18"/>
        <v>0</v>
      </c>
      <c r="H226" s="33"/>
      <c r="I226" s="34">
        <f t="shared" si="19"/>
        <v>0</v>
      </c>
    </row>
    <row r="227" spans="1:9" s="35" customFormat="1">
      <c r="A227" s="30"/>
      <c r="B227" s="40">
        <v>216</v>
      </c>
      <c r="C227" s="36" t="s">
        <v>23</v>
      </c>
      <c r="D227" s="32">
        <v>0.37</v>
      </c>
      <c r="E227" s="31" t="s">
        <v>9</v>
      </c>
      <c r="F227" s="33"/>
      <c r="G227" s="34">
        <f t="shared" si="18"/>
        <v>0</v>
      </c>
      <c r="H227" s="33"/>
      <c r="I227" s="34">
        <f t="shared" si="19"/>
        <v>0</v>
      </c>
    </row>
    <row r="228" spans="1:9" s="35" customFormat="1">
      <c r="A228" s="30"/>
      <c r="B228" s="40">
        <v>217</v>
      </c>
      <c r="C228" s="40" t="s">
        <v>45</v>
      </c>
      <c r="D228" s="32">
        <v>0.37</v>
      </c>
      <c r="E228" s="31" t="s">
        <v>9</v>
      </c>
      <c r="F228" s="41"/>
      <c r="G228" s="34">
        <f t="shared" si="18"/>
        <v>0</v>
      </c>
      <c r="H228" s="41"/>
      <c r="I228" s="34">
        <f t="shared" si="19"/>
        <v>0</v>
      </c>
    </row>
    <row r="229" spans="1:9" s="35" customFormat="1">
      <c r="A229" s="30"/>
      <c r="B229" s="40">
        <v>218</v>
      </c>
      <c r="C229" s="36" t="s">
        <v>46</v>
      </c>
      <c r="D229" s="32">
        <v>0.37</v>
      </c>
      <c r="E229" s="31" t="s">
        <v>9</v>
      </c>
      <c r="F229" s="41"/>
      <c r="G229" s="34">
        <f t="shared" si="18"/>
        <v>0</v>
      </c>
      <c r="H229" s="41"/>
      <c r="I229" s="34">
        <f t="shared" si="19"/>
        <v>0</v>
      </c>
    </row>
    <row r="230" spans="1:9" s="35" customFormat="1">
      <c r="A230" s="30"/>
      <c r="B230" s="40">
        <v>219</v>
      </c>
      <c r="C230" s="40" t="s">
        <v>24</v>
      </c>
      <c r="D230" s="32">
        <v>0.37</v>
      </c>
      <c r="E230" s="31" t="s">
        <v>9</v>
      </c>
      <c r="F230" s="33"/>
      <c r="G230" s="34">
        <f t="shared" si="18"/>
        <v>0</v>
      </c>
      <c r="H230" s="33"/>
      <c r="I230" s="34">
        <f t="shared" si="19"/>
        <v>0</v>
      </c>
    </row>
    <row r="231" spans="1:9" s="35" customFormat="1">
      <c r="A231" s="30"/>
      <c r="B231" s="40">
        <v>220</v>
      </c>
      <c r="C231" s="36" t="s">
        <v>13</v>
      </c>
      <c r="D231" s="32">
        <v>0.37</v>
      </c>
      <c r="E231" s="31" t="s">
        <v>9</v>
      </c>
      <c r="F231" s="33"/>
      <c r="G231" s="34">
        <f t="shared" si="18"/>
        <v>0</v>
      </c>
      <c r="H231" s="33"/>
      <c r="I231" s="34">
        <f t="shared" si="19"/>
        <v>0</v>
      </c>
    </row>
    <row r="232" spans="1:9" s="35" customFormat="1">
      <c r="A232" s="30"/>
      <c r="B232" s="40">
        <v>221</v>
      </c>
      <c r="C232" s="40" t="s">
        <v>56</v>
      </c>
      <c r="D232" s="32">
        <v>1.85</v>
      </c>
      <c r="E232" s="31" t="s">
        <v>11</v>
      </c>
      <c r="F232" s="33"/>
      <c r="G232" s="34">
        <f t="shared" si="18"/>
        <v>0</v>
      </c>
      <c r="H232" s="33"/>
      <c r="I232" s="34">
        <f t="shared" si="19"/>
        <v>0</v>
      </c>
    </row>
    <row r="233" spans="1:9" s="35" customFormat="1">
      <c r="A233" s="30"/>
      <c r="B233" s="40">
        <v>222</v>
      </c>
      <c r="C233" s="40" t="s">
        <v>58</v>
      </c>
      <c r="D233" s="32">
        <v>2.96</v>
      </c>
      <c r="E233" s="31" t="s">
        <v>11</v>
      </c>
      <c r="F233" s="33"/>
      <c r="G233" s="34">
        <f t="shared" si="18"/>
        <v>0</v>
      </c>
      <c r="H233" s="33"/>
      <c r="I233" s="34">
        <f t="shared" si="19"/>
        <v>0</v>
      </c>
    </row>
    <row r="234" spans="1:9" s="35" customFormat="1">
      <c r="A234" s="30"/>
      <c r="B234" s="40">
        <v>223</v>
      </c>
      <c r="C234" s="40" t="s">
        <v>57</v>
      </c>
      <c r="D234" s="32">
        <v>2.96</v>
      </c>
      <c r="E234" s="31" t="s">
        <v>11</v>
      </c>
      <c r="F234" s="33"/>
      <c r="G234" s="34">
        <f t="shared" si="18"/>
        <v>0</v>
      </c>
      <c r="H234" s="33"/>
      <c r="I234" s="34">
        <f t="shared" si="19"/>
        <v>0</v>
      </c>
    </row>
    <row r="235" spans="1:9" s="35" customFormat="1" ht="24">
      <c r="A235" s="30"/>
      <c r="B235" s="40">
        <v>224</v>
      </c>
      <c r="C235" s="40" t="s">
        <v>82</v>
      </c>
      <c r="D235" s="32">
        <v>0.37</v>
      </c>
      <c r="E235" s="31" t="s">
        <v>9</v>
      </c>
      <c r="F235" s="33"/>
      <c r="G235" s="34">
        <f t="shared" si="18"/>
        <v>0</v>
      </c>
      <c r="H235" s="33"/>
      <c r="I235" s="34">
        <f t="shared" si="19"/>
        <v>0</v>
      </c>
    </row>
    <row r="236" spans="1:9" s="35" customFormat="1" ht="24">
      <c r="A236" s="30"/>
      <c r="B236" s="40">
        <v>225</v>
      </c>
      <c r="C236" s="36" t="s">
        <v>83</v>
      </c>
      <c r="D236" s="32">
        <v>0.37</v>
      </c>
      <c r="E236" s="31" t="s">
        <v>9</v>
      </c>
      <c r="F236" s="33"/>
      <c r="G236" s="34">
        <f t="shared" si="18"/>
        <v>0</v>
      </c>
      <c r="H236" s="33"/>
      <c r="I236" s="34">
        <f t="shared" si="19"/>
        <v>0</v>
      </c>
    </row>
    <row r="237" spans="1:9">
      <c r="B237" s="40">
        <v>226</v>
      </c>
    </row>
    <row r="238" spans="1:9" s="23" customFormat="1" ht="15.75">
      <c r="A238" s="37"/>
      <c r="B238" s="40">
        <v>227</v>
      </c>
      <c r="C238" s="29" t="s">
        <v>109</v>
      </c>
    </row>
    <row r="239" spans="1:9" s="35" customFormat="1">
      <c r="A239" s="30"/>
      <c r="B239" s="40">
        <v>228</v>
      </c>
      <c r="C239" s="40" t="s">
        <v>225</v>
      </c>
      <c r="D239" s="32">
        <v>0.37</v>
      </c>
      <c r="E239" s="31" t="s">
        <v>9</v>
      </c>
      <c r="F239" s="33"/>
      <c r="G239" s="34">
        <f>D239*F239</f>
        <v>0</v>
      </c>
      <c r="H239" s="33"/>
      <c r="I239" s="34"/>
    </row>
    <row r="240" spans="1:9" s="35" customFormat="1">
      <c r="A240" s="30"/>
      <c r="B240" s="40">
        <v>229</v>
      </c>
      <c r="C240" s="40" t="s">
        <v>226</v>
      </c>
      <c r="D240" s="32">
        <v>0.37</v>
      </c>
      <c r="E240" s="31" t="s">
        <v>9</v>
      </c>
      <c r="F240" s="33"/>
      <c r="G240" s="34">
        <f>D240*F240</f>
        <v>0</v>
      </c>
      <c r="H240" s="33"/>
      <c r="I240" s="34"/>
    </row>
    <row r="241" spans="1:9" s="35" customFormat="1">
      <c r="A241" s="30"/>
      <c r="B241" s="40">
        <v>230</v>
      </c>
      <c r="C241" s="36" t="s">
        <v>110</v>
      </c>
      <c r="D241" s="32">
        <v>0.37</v>
      </c>
      <c r="E241" s="31" t="s">
        <v>9</v>
      </c>
      <c r="F241" s="33"/>
      <c r="G241" s="34"/>
      <c r="H241" s="33"/>
      <c r="I241" s="34">
        <f>D241*H241</f>
        <v>0</v>
      </c>
    </row>
    <row r="242" spans="1:9" s="35" customFormat="1">
      <c r="A242" s="30"/>
      <c r="B242" s="40">
        <v>231</v>
      </c>
      <c r="C242" s="36" t="s">
        <v>111</v>
      </c>
      <c r="D242" s="32">
        <v>0.37</v>
      </c>
      <c r="E242" s="31" t="s">
        <v>9</v>
      </c>
      <c r="F242" s="33"/>
      <c r="G242" s="34"/>
      <c r="H242" s="33"/>
      <c r="I242" s="34">
        <f>D242*H242</f>
        <v>0</v>
      </c>
    </row>
    <row r="243" spans="1:9" s="35" customFormat="1" ht="36" customHeight="1">
      <c r="A243" s="30"/>
      <c r="B243" s="40">
        <v>232</v>
      </c>
      <c r="C243" s="36" t="s">
        <v>227</v>
      </c>
      <c r="D243" s="32">
        <v>0.37</v>
      </c>
      <c r="E243" s="31" t="s">
        <v>9</v>
      </c>
      <c r="F243" s="33"/>
      <c r="G243" s="34"/>
      <c r="H243" s="33"/>
      <c r="I243" s="34">
        <f>D243*H243</f>
        <v>0</v>
      </c>
    </row>
    <row r="244" spans="1:9" s="35" customFormat="1" ht="26.25" customHeight="1">
      <c r="A244" s="30"/>
      <c r="B244" s="40">
        <v>233</v>
      </c>
      <c r="C244" s="40" t="s">
        <v>112</v>
      </c>
      <c r="D244" s="32">
        <v>0.37</v>
      </c>
      <c r="E244" s="31" t="s">
        <v>9</v>
      </c>
      <c r="F244" s="33"/>
      <c r="G244" s="34">
        <f>D244*F244</f>
        <v>0</v>
      </c>
      <c r="H244" s="33"/>
      <c r="I244" s="34">
        <f>D244*H244</f>
        <v>0</v>
      </c>
    </row>
    <row r="245" spans="1:9" s="35" customFormat="1" ht="36">
      <c r="A245" s="30"/>
      <c r="B245" s="40">
        <v>234</v>
      </c>
      <c r="C245" s="40" t="s">
        <v>113</v>
      </c>
      <c r="D245" s="32">
        <v>0.37</v>
      </c>
      <c r="E245" s="31" t="s">
        <v>9</v>
      </c>
      <c r="F245" s="33"/>
      <c r="G245" s="34">
        <f>D245*F245</f>
        <v>0</v>
      </c>
      <c r="H245" s="33"/>
      <c r="I245" s="34">
        <f>D245*H245</f>
        <v>0</v>
      </c>
    </row>
    <row r="246" spans="1:9">
      <c r="A246" s="8"/>
      <c r="B246" s="40">
        <v>235</v>
      </c>
      <c r="C246" s="9"/>
      <c r="D246" s="5"/>
      <c r="E246" s="11"/>
      <c r="F246" s="10"/>
      <c r="G246" s="6"/>
      <c r="H246" s="10"/>
      <c r="I246" s="6"/>
    </row>
    <row r="247" spans="1:9" ht="15.75">
      <c r="A247" s="8"/>
      <c r="B247" s="40">
        <v>236</v>
      </c>
      <c r="C247" s="3" t="s">
        <v>38</v>
      </c>
      <c r="D247" s="2"/>
      <c r="E247" s="2"/>
      <c r="F247" s="2"/>
      <c r="G247" s="23"/>
      <c r="H247" s="2"/>
      <c r="I247" s="2"/>
    </row>
    <row r="248" spans="1:9" s="35" customFormat="1" ht="72">
      <c r="A248" s="30"/>
      <c r="B248" s="40">
        <v>237</v>
      </c>
      <c r="C248" s="40" t="s">
        <v>244</v>
      </c>
      <c r="D248" s="32">
        <v>1.48</v>
      </c>
      <c r="E248" s="31" t="s">
        <v>8</v>
      </c>
      <c r="F248" s="33"/>
      <c r="G248" s="34">
        <f t="shared" ref="G248:G269" si="20">D248*F248</f>
        <v>0</v>
      </c>
      <c r="H248" s="33"/>
      <c r="I248" s="34">
        <f t="shared" ref="I248:I269" si="21">D248*H248</f>
        <v>0</v>
      </c>
    </row>
    <row r="249" spans="1:9" s="35" customFormat="1">
      <c r="A249" s="30"/>
      <c r="B249" s="40">
        <v>238</v>
      </c>
      <c r="C249" s="36" t="s">
        <v>44</v>
      </c>
      <c r="D249" s="32">
        <v>1.48</v>
      </c>
      <c r="E249" s="31" t="s">
        <v>8</v>
      </c>
      <c r="F249" s="33"/>
      <c r="G249" s="34">
        <f t="shared" si="20"/>
        <v>0</v>
      </c>
      <c r="H249" s="33"/>
      <c r="I249" s="34">
        <f t="shared" si="21"/>
        <v>0</v>
      </c>
    </row>
    <row r="250" spans="1:9" s="35" customFormat="1" ht="24">
      <c r="A250" s="30"/>
      <c r="B250" s="40">
        <v>239</v>
      </c>
      <c r="C250" s="40" t="s">
        <v>28</v>
      </c>
      <c r="D250" s="32">
        <v>1.48</v>
      </c>
      <c r="E250" s="31" t="s">
        <v>9</v>
      </c>
      <c r="F250" s="33"/>
      <c r="G250" s="34">
        <f t="shared" si="20"/>
        <v>0</v>
      </c>
      <c r="H250" s="33"/>
      <c r="I250" s="34">
        <f t="shared" si="21"/>
        <v>0</v>
      </c>
    </row>
    <row r="251" spans="1:9" s="35" customFormat="1">
      <c r="A251" s="30"/>
      <c r="B251" s="40">
        <v>240</v>
      </c>
      <c r="C251" s="36" t="s">
        <v>29</v>
      </c>
      <c r="D251" s="32">
        <v>1.48</v>
      </c>
      <c r="E251" s="31" t="s">
        <v>9</v>
      </c>
      <c r="F251" s="33"/>
      <c r="G251" s="34">
        <f t="shared" si="20"/>
        <v>0</v>
      </c>
      <c r="H251" s="33"/>
      <c r="I251" s="34">
        <f t="shared" si="21"/>
        <v>0</v>
      </c>
    </row>
    <row r="252" spans="1:9" s="35" customFormat="1">
      <c r="A252" s="30"/>
      <c r="B252" s="40">
        <v>241</v>
      </c>
      <c r="C252" s="40" t="s">
        <v>31</v>
      </c>
      <c r="D252" s="32">
        <v>1.48</v>
      </c>
      <c r="E252" s="31" t="s">
        <v>8</v>
      </c>
      <c r="F252" s="33"/>
      <c r="G252" s="34">
        <f t="shared" si="20"/>
        <v>0</v>
      </c>
      <c r="H252" s="33"/>
      <c r="I252" s="34">
        <f t="shared" si="21"/>
        <v>0</v>
      </c>
    </row>
    <row r="253" spans="1:9" s="35" customFormat="1">
      <c r="A253" s="30"/>
      <c r="B253" s="40">
        <v>242</v>
      </c>
      <c r="C253" s="36" t="s">
        <v>32</v>
      </c>
      <c r="D253" s="32">
        <v>1.48</v>
      </c>
      <c r="E253" s="31" t="s">
        <v>8</v>
      </c>
      <c r="F253" s="33"/>
      <c r="G253" s="34">
        <f t="shared" si="20"/>
        <v>0</v>
      </c>
      <c r="H253" s="33"/>
      <c r="I253" s="34">
        <f t="shared" si="21"/>
        <v>0</v>
      </c>
    </row>
    <row r="254" spans="1:9" s="35" customFormat="1" ht="24">
      <c r="A254" s="30"/>
      <c r="B254" s="40">
        <v>243</v>
      </c>
      <c r="C254" s="40" t="s">
        <v>69</v>
      </c>
      <c r="D254" s="32">
        <v>0.37</v>
      </c>
      <c r="E254" s="31" t="s">
        <v>9</v>
      </c>
      <c r="F254" s="33"/>
      <c r="G254" s="34">
        <f t="shared" si="20"/>
        <v>0</v>
      </c>
      <c r="H254" s="33"/>
      <c r="I254" s="34">
        <f t="shared" si="21"/>
        <v>0</v>
      </c>
    </row>
    <row r="255" spans="1:9" s="35" customFormat="1">
      <c r="A255" s="30"/>
      <c r="B255" s="40">
        <v>244</v>
      </c>
      <c r="C255" s="36" t="s">
        <v>85</v>
      </c>
      <c r="D255" s="32">
        <v>0.37</v>
      </c>
      <c r="E255" s="31" t="s">
        <v>9</v>
      </c>
      <c r="F255" s="33"/>
      <c r="G255" s="34">
        <f t="shared" si="20"/>
        <v>0</v>
      </c>
      <c r="H255" s="33"/>
      <c r="I255" s="34">
        <f t="shared" si="21"/>
        <v>0</v>
      </c>
    </row>
    <row r="256" spans="1:9" s="35" customFormat="1">
      <c r="A256" s="30"/>
      <c r="B256" s="40">
        <v>245</v>
      </c>
      <c r="C256" s="40" t="s">
        <v>35</v>
      </c>
      <c r="D256" s="32">
        <v>0.37</v>
      </c>
      <c r="E256" s="31" t="s">
        <v>8</v>
      </c>
      <c r="F256" s="33"/>
      <c r="G256" s="34">
        <f t="shared" si="20"/>
        <v>0</v>
      </c>
      <c r="H256" s="33"/>
      <c r="I256" s="34">
        <f t="shared" si="21"/>
        <v>0</v>
      </c>
    </row>
    <row r="257" spans="1:9" s="35" customFormat="1">
      <c r="A257" s="30"/>
      <c r="B257" s="40">
        <v>246</v>
      </c>
      <c r="C257" s="36" t="s">
        <v>36</v>
      </c>
      <c r="D257" s="32">
        <v>0.37</v>
      </c>
      <c r="E257" s="31" t="s">
        <v>8</v>
      </c>
      <c r="F257" s="33"/>
      <c r="G257" s="34">
        <f t="shared" si="20"/>
        <v>0</v>
      </c>
      <c r="H257" s="33"/>
      <c r="I257" s="34">
        <f t="shared" si="21"/>
        <v>0</v>
      </c>
    </row>
    <row r="258" spans="1:9" s="35" customFormat="1">
      <c r="A258" s="30"/>
      <c r="B258" s="40">
        <v>247</v>
      </c>
      <c r="C258" s="40" t="s">
        <v>123</v>
      </c>
      <c r="D258" s="32">
        <v>0</v>
      </c>
      <c r="E258" s="31" t="s">
        <v>8</v>
      </c>
      <c r="F258" s="33"/>
      <c r="G258" s="34">
        <f t="shared" si="20"/>
        <v>0</v>
      </c>
      <c r="H258" s="33"/>
      <c r="I258" s="34">
        <f t="shared" si="21"/>
        <v>0</v>
      </c>
    </row>
    <row r="259" spans="1:9" s="35" customFormat="1">
      <c r="A259" s="30"/>
      <c r="B259" s="40">
        <v>248</v>
      </c>
      <c r="C259" s="36" t="s">
        <v>27</v>
      </c>
      <c r="D259" s="32">
        <v>2.2199999999999998</v>
      </c>
      <c r="E259" s="31" t="s">
        <v>8</v>
      </c>
      <c r="F259" s="33"/>
      <c r="G259" s="34">
        <f t="shared" si="20"/>
        <v>0</v>
      </c>
      <c r="H259" s="33"/>
      <c r="I259" s="34">
        <f t="shared" si="21"/>
        <v>0</v>
      </c>
    </row>
    <row r="260" spans="1:9" s="35" customFormat="1" ht="35.25" customHeight="1">
      <c r="A260" s="30"/>
      <c r="B260" s="40">
        <v>249</v>
      </c>
      <c r="C260" s="40" t="s">
        <v>229</v>
      </c>
      <c r="D260" s="32">
        <v>3.7</v>
      </c>
      <c r="E260" s="31" t="s">
        <v>8</v>
      </c>
      <c r="F260" s="33"/>
      <c r="G260" s="34">
        <f t="shared" si="20"/>
        <v>0</v>
      </c>
      <c r="H260" s="33"/>
      <c r="I260" s="34">
        <f t="shared" si="21"/>
        <v>0</v>
      </c>
    </row>
    <row r="261" spans="1:9" s="35" customFormat="1">
      <c r="A261" s="30"/>
      <c r="B261" s="40">
        <v>250</v>
      </c>
      <c r="C261" s="36" t="s">
        <v>43</v>
      </c>
      <c r="D261" s="32">
        <v>3.7</v>
      </c>
      <c r="E261" s="31" t="s">
        <v>8</v>
      </c>
      <c r="F261" s="33"/>
      <c r="G261" s="34">
        <f t="shared" si="20"/>
        <v>0</v>
      </c>
      <c r="H261" s="33"/>
      <c r="I261" s="34">
        <f t="shared" si="21"/>
        <v>0</v>
      </c>
    </row>
    <row r="262" spans="1:9" s="35" customFormat="1" ht="36">
      <c r="A262" s="30"/>
      <c r="B262" s="40">
        <v>251</v>
      </c>
      <c r="C262" s="40" t="s">
        <v>91</v>
      </c>
      <c r="D262" s="32">
        <v>9.99</v>
      </c>
      <c r="E262" s="31" t="s">
        <v>8</v>
      </c>
      <c r="F262" s="33"/>
      <c r="G262" s="34">
        <f t="shared" si="20"/>
        <v>0</v>
      </c>
      <c r="H262" s="33"/>
      <c r="I262" s="34">
        <f t="shared" si="21"/>
        <v>0</v>
      </c>
    </row>
    <row r="263" spans="1:9" s="35" customFormat="1">
      <c r="A263" s="30"/>
      <c r="B263" s="40">
        <v>252</v>
      </c>
      <c r="C263" s="36" t="s">
        <v>43</v>
      </c>
      <c r="D263" s="32">
        <v>9.99</v>
      </c>
      <c r="E263" s="31" t="s">
        <v>8</v>
      </c>
      <c r="F263" s="33"/>
      <c r="G263" s="34">
        <f t="shared" si="20"/>
        <v>0</v>
      </c>
      <c r="H263" s="33"/>
      <c r="I263" s="34">
        <f t="shared" si="21"/>
        <v>0</v>
      </c>
    </row>
    <row r="264" spans="1:9" s="35" customFormat="1">
      <c r="A264" s="30"/>
      <c r="B264" s="40">
        <v>253</v>
      </c>
      <c r="C264" s="40" t="s">
        <v>74</v>
      </c>
      <c r="D264" s="32">
        <v>1.48</v>
      </c>
      <c r="E264" s="31" t="s">
        <v>8</v>
      </c>
      <c r="F264" s="33"/>
      <c r="G264" s="34">
        <f t="shared" si="20"/>
        <v>0</v>
      </c>
      <c r="H264" s="33"/>
      <c r="I264" s="34">
        <f t="shared" si="21"/>
        <v>0</v>
      </c>
    </row>
    <row r="265" spans="1:9" s="35" customFormat="1">
      <c r="A265" s="30"/>
      <c r="B265" s="40">
        <v>254</v>
      </c>
      <c r="C265" s="36" t="s">
        <v>13</v>
      </c>
      <c r="D265" s="32">
        <v>1.48</v>
      </c>
      <c r="E265" s="31" t="s">
        <v>8</v>
      </c>
      <c r="F265" s="33"/>
      <c r="G265" s="34">
        <f t="shared" si="20"/>
        <v>0</v>
      </c>
      <c r="H265" s="33"/>
      <c r="I265" s="34">
        <f t="shared" si="21"/>
        <v>0</v>
      </c>
    </row>
    <row r="266" spans="1:9" s="35" customFormat="1">
      <c r="A266" s="30"/>
      <c r="B266" s="40">
        <v>255</v>
      </c>
      <c r="C266" s="40" t="s">
        <v>17</v>
      </c>
      <c r="D266" s="32">
        <v>1.48</v>
      </c>
      <c r="E266" s="31" t="s">
        <v>8</v>
      </c>
      <c r="F266" s="33"/>
      <c r="G266" s="34">
        <f t="shared" si="20"/>
        <v>0</v>
      </c>
      <c r="H266" s="33"/>
      <c r="I266" s="34">
        <f t="shared" si="21"/>
        <v>0</v>
      </c>
    </row>
    <row r="267" spans="1:9" s="35" customFormat="1">
      <c r="A267" s="30"/>
      <c r="B267" s="40">
        <v>256</v>
      </c>
      <c r="C267" s="36" t="s">
        <v>13</v>
      </c>
      <c r="D267" s="32">
        <v>1.48</v>
      </c>
      <c r="E267" s="31" t="s">
        <v>8</v>
      </c>
      <c r="F267" s="33"/>
      <c r="G267" s="34">
        <f t="shared" si="20"/>
        <v>0</v>
      </c>
      <c r="H267" s="33"/>
      <c r="I267" s="34">
        <f t="shared" si="21"/>
        <v>0</v>
      </c>
    </row>
    <row r="268" spans="1:9" s="35" customFormat="1" ht="24">
      <c r="A268" s="30"/>
      <c r="B268" s="40">
        <v>257</v>
      </c>
      <c r="C268" s="40" t="s">
        <v>71</v>
      </c>
      <c r="D268" s="32">
        <v>0.37</v>
      </c>
      <c r="E268" s="31" t="s">
        <v>9</v>
      </c>
      <c r="F268" s="33"/>
      <c r="G268" s="34">
        <f t="shared" si="20"/>
        <v>0</v>
      </c>
      <c r="H268" s="33"/>
      <c r="I268" s="34">
        <f t="shared" si="21"/>
        <v>0</v>
      </c>
    </row>
    <row r="269" spans="1:9" s="35" customFormat="1">
      <c r="A269" s="30"/>
      <c r="B269" s="40">
        <v>258</v>
      </c>
      <c r="C269" s="36" t="s">
        <v>13</v>
      </c>
      <c r="D269" s="32">
        <v>0.37</v>
      </c>
      <c r="E269" s="31" t="s">
        <v>9</v>
      </c>
      <c r="F269" s="33"/>
      <c r="G269" s="34">
        <f t="shared" si="20"/>
        <v>0</v>
      </c>
      <c r="H269" s="33"/>
      <c r="I269" s="34">
        <f t="shared" si="21"/>
        <v>0</v>
      </c>
    </row>
    <row r="270" spans="1:9">
      <c r="A270" s="8"/>
      <c r="B270" s="40">
        <v>259</v>
      </c>
      <c r="C270" s="13"/>
      <c r="D270" s="17"/>
      <c r="E270" s="16"/>
      <c r="F270" s="28"/>
      <c r="G270" s="19"/>
      <c r="H270" s="28"/>
      <c r="I270" s="19"/>
    </row>
    <row r="271" spans="1:9" ht="15.75">
      <c r="A271" s="8"/>
      <c r="B271" s="40">
        <v>260</v>
      </c>
      <c r="C271" s="3" t="s">
        <v>197</v>
      </c>
      <c r="D271" s="2"/>
      <c r="E271" s="2"/>
      <c r="F271" s="2"/>
      <c r="G271" s="23"/>
      <c r="H271" s="2"/>
      <c r="I271" s="2"/>
    </row>
    <row r="272" spans="1:9" s="35" customFormat="1" ht="24">
      <c r="A272" s="30"/>
      <c r="B272" s="40">
        <v>261</v>
      </c>
      <c r="C272" s="40" t="s">
        <v>124</v>
      </c>
      <c r="D272" s="32">
        <v>1110</v>
      </c>
      <c r="E272" s="31" t="s">
        <v>10</v>
      </c>
      <c r="F272" s="33"/>
      <c r="G272" s="34">
        <f t="shared" ref="G272:G280" si="22">D272*F272</f>
        <v>0</v>
      </c>
      <c r="H272" s="33"/>
      <c r="I272" s="34">
        <f t="shared" ref="I272:I280" si="23">D272*H272</f>
        <v>0</v>
      </c>
    </row>
    <row r="273" spans="1:9" s="35" customFormat="1">
      <c r="A273" s="30"/>
      <c r="B273" s="40">
        <v>262</v>
      </c>
      <c r="C273" s="36" t="s">
        <v>49</v>
      </c>
      <c r="D273" s="32">
        <v>1110</v>
      </c>
      <c r="E273" s="31" t="s">
        <v>10</v>
      </c>
      <c r="F273" s="33"/>
      <c r="G273" s="34">
        <f t="shared" si="22"/>
        <v>0</v>
      </c>
      <c r="H273" s="33"/>
      <c r="I273" s="34">
        <f t="shared" si="23"/>
        <v>0</v>
      </c>
    </row>
    <row r="274" spans="1:9" s="35" customFormat="1" ht="24">
      <c r="A274" s="30"/>
      <c r="B274" s="40">
        <v>263</v>
      </c>
      <c r="C274" s="36" t="s">
        <v>228</v>
      </c>
      <c r="D274" s="32">
        <v>0.37</v>
      </c>
      <c r="E274" s="31" t="s">
        <v>9</v>
      </c>
      <c r="F274" s="33"/>
      <c r="G274" s="34">
        <f t="shared" si="22"/>
        <v>0</v>
      </c>
      <c r="H274" s="33"/>
      <c r="I274" s="34">
        <f t="shared" si="23"/>
        <v>0</v>
      </c>
    </row>
    <row r="275" spans="1:9" s="35" customFormat="1" ht="24">
      <c r="A275" s="30"/>
      <c r="B275" s="40">
        <v>264</v>
      </c>
      <c r="C275" s="40" t="s">
        <v>65</v>
      </c>
      <c r="D275" s="32">
        <v>18.5</v>
      </c>
      <c r="E275" s="31" t="s">
        <v>10</v>
      </c>
      <c r="F275" s="33"/>
      <c r="G275" s="34">
        <f t="shared" si="22"/>
        <v>0</v>
      </c>
      <c r="H275" s="33"/>
      <c r="I275" s="34">
        <f t="shared" si="23"/>
        <v>0</v>
      </c>
    </row>
    <row r="276" spans="1:9" s="35" customFormat="1">
      <c r="A276" s="30"/>
      <c r="B276" s="40">
        <v>265</v>
      </c>
      <c r="C276" s="36" t="s">
        <v>21</v>
      </c>
      <c r="D276" s="32">
        <v>18.5</v>
      </c>
      <c r="E276" s="31" t="s">
        <v>10</v>
      </c>
      <c r="F276" s="33"/>
      <c r="G276" s="34">
        <f t="shared" si="22"/>
        <v>0</v>
      </c>
      <c r="H276" s="33"/>
      <c r="I276" s="34">
        <f t="shared" si="23"/>
        <v>0</v>
      </c>
    </row>
    <row r="277" spans="1:9" s="35" customFormat="1">
      <c r="A277" s="30"/>
      <c r="B277" s="40">
        <v>266</v>
      </c>
      <c r="C277" s="40" t="s">
        <v>66</v>
      </c>
      <c r="D277" s="32">
        <v>37</v>
      </c>
      <c r="E277" s="31" t="s">
        <v>10</v>
      </c>
      <c r="F277" s="33"/>
      <c r="G277" s="34">
        <f t="shared" si="22"/>
        <v>0</v>
      </c>
      <c r="H277" s="33"/>
      <c r="I277" s="34">
        <f t="shared" si="23"/>
        <v>0</v>
      </c>
    </row>
    <row r="278" spans="1:9" s="35" customFormat="1">
      <c r="A278" s="30"/>
      <c r="B278" s="40">
        <v>267</v>
      </c>
      <c r="C278" s="36" t="s">
        <v>21</v>
      </c>
      <c r="D278" s="32">
        <v>37</v>
      </c>
      <c r="E278" s="31" t="s">
        <v>10</v>
      </c>
      <c r="F278" s="33"/>
      <c r="G278" s="34">
        <f t="shared" si="22"/>
        <v>0</v>
      </c>
      <c r="H278" s="33"/>
      <c r="I278" s="34">
        <f t="shared" si="23"/>
        <v>0</v>
      </c>
    </row>
    <row r="279" spans="1:9" s="35" customFormat="1">
      <c r="A279" s="30"/>
      <c r="B279" s="40">
        <v>268</v>
      </c>
      <c r="C279" s="40" t="s">
        <v>62</v>
      </c>
      <c r="D279" s="32">
        <v>0.37</v>
      </c>
      <c r="E279" s="31" t="s">
        <v>9</v>
      </c>
      <c r="F279" s="33"/>
      <c r="G279" s="34">
        <f t="shared" si="22"/>
        <v>0</v>
      </c>
      <c r="H279" s="33"/>
      <c r="I279" s="34">
        <f t="shared" si="23"/>
        <v>0</v>
      </c>
    </row>
    <row r="280" spans="1:9" s="35" customFormat="1">
      <c r="A280" s="30"/>
      <c r="B280" s="40">
        <v>269</v>
      </c>
      <c r="C280" s="36" t="s">
        <v>13</v>
      </c>
      <c r="D280" s="32">
        <v>0.37</v>
      </c>
      <c r="E280" s="31" t="s">
        <v>9</v>
      </c>
      <c r="F280" s="33"/>
      <c r="G280" s="34">
        <f t="shared" si="22"/>
        <v>0</v>
      </c>
      <c r="H280" s="33"/>
      <c r="I280" s="34">
        <f t="shared" si="23"/>
        <v>0</v>
      </c>
    </row>
    <row r="281" spans="1:9" s="35" customFormat="1">
      <c r="A281" s="30"/>
      <c r="B281" s="40">
        <v>270</v>
      </c>
      <c r="C281" s="40" t="s">
        <v>19</v>
      </c>
      <c r="D281" s="32">
        <v>2.2199999999999998</v>
      </c>
      <c r="E281" s="31" t="s">
        <v>8</v>
      </c>
      <c r="F281" s="33"/>
      <c r="G281" s="34">
        <f t="shared" ref="G281:G294" si="24">D281*F281</f>
        <v>0</v>
      </c>
      <c r="H281" s="33"/>
      <c r="I281" s="34">
        <f t="shared" ref="I281:I294" si="25">D281*H281</f>
        <v>0</v>
      </c>
    </row>
    <row r="282" spans="1:9" s="35" customFormat="1">
      <c r="A282" s="30"/>
      <c r="B282" s="40">
        <v>271</v>
      </c>
      <c r="C282" s="36" t="s">
        <v>13</v>
      </c>
      <c r="D282" s="32">
        <v>2.2199999999999998</v>
      </c>
      <c r="E282" s="31" t="s">
        <v>8</v>
      </c>
      <c r="F282" s="33"/>
      <c r="G282" s="34">
        <f t="shared" si="24"/>
        <v>0</v>
      </c>
      <c r="H282" s="33"/>
      <c r="I282" s="34">
        <f t="shared" si="25"/>
        <v>0</v>
      </c>
    </row>
    <row r="283" spans="1:9" s="35" customFormat="1">
      <c r="A283" s="30"/>
      <c r="B283" s="40">
        <v>272</v>
      </c>
      <c r="C283" s="40" t="s">
        <v>20</v>
      </c>
      <c r="D283" s="32">
        <v>1.1099999999999999</v>
      </c>
      <c r="E283" s="31" t="s">
        <v>8</v>
      </c>
      <c r="F283" s="33"/>
      <c r="G283" s="34">
        <f t="shared" si="24"/>
        <v>0</v>
      </c>
      <c r="H283" s="33"/>
      <c r="I283" s="34">
        <f t="shared" si="25"/>
        <v>0</v>
      </c>
    </row>
    <row r="284" spans="1:9" s="35" customFormat="1">
      <c r="A284" s="30"/>
      <c r="B284" s="40">
        <v>273</v>
      </c>
      <c r="C284" s="36" t="s">
        <v>13</v>
      </c>
      <c r="D284" s="32">
        <v>1.1099999999999999</v>
      </c>
      <c r="E284" s="31" t="s">
        <v>8</v>
      </c>
      <c r="F284" s="33"/>
      <c r="G284" s="34">
        <f t="shared" si="24"/>
        <v>0</v>
      </c>
      <c r="H284" s="33"/>
      <c r="I284" s="34">
        <f t="shared" si="25"/>
        <v>0</v>
      </c>
    </row>
    <row r="285" spans="1:9" s="35" customFormat="1">
      <c r="A285" s="30"/>
      <c r="B285" s="40">
        <v>274</v>
      </c>
      <c r="C285" s="40" t="s">
        <v>68</v>
      </c>
      <c r="D285" s="32">
        <v>0.37</v>
      </c>
      <c r="E285" s="31" t="s">
        <v>9</v>
      </c>
      <c r="F285" s="33"/>
      <c r="G285" s="34">
        <f t="shared" si="24"/>
        <v>0</v>
      </c>
      <c r="H285" s="33"/>
      <c r="I285" s="34">
        <f t="shared" si="25"/>
        <v>0</v>
      </c>
    </row>
    <row r="286" spans="1:9" s="35" customFormat="1">
      <c r="A286" s="30"/>
      <c r="B286" s="40">
        <v>275</v>
      </c>
      <c r="C286" s="36" t="s">
        <v>23</v>
      </c>
      <c r="D286" s="32">
        <v>0.37</v>
      </c>
      <c r="E286" s="31" t="s">
        <v>9</v>
      </c>
      <c r="F286" s="33"/>
      <c r="G286" s="34">
        <f t="shared" si="24"/>
        <v>0</v>
      </c>
      <c r="H286" s="33"/>
      <c r="I286" s="34">
        <f t="shared" si="25"/>
        <v>0</v>
      </c>
    </row>
    <row r="287" spans="1:9" s="35" customFormat="1">
      <c r="A287" s="30"/>
      <c r="B287" s="40">
        <v>276</v>
      </c>
      <c r="C287" s="40" t="s">
        <v>45</v>
      </c>
      <c r="D287" s="32">
        <v>0.37</v>
      </c>
      <c r="E287" s="31" t="s">
        <v>9</v>
      </c>
      <c r="F287" s="41"/>
      <c r="G287" s="34">
        <f t="shared" si="24"/>
        <v>0</v>
      </c>
      <c r="H287" s="41"/>
      <c r="I287" s="34">
        <f t="shared" si="25"/>
        <v>0</v>
      </c>
    </row>
    <row r="288" spans="1:9" s="35" customFormat="1">
      <c r="A288" s="30"/>
      <c r="B288" s="40">
        <v>277</v>
      </c>
      <c r="C288" s="36" t="s">
        <v>46</v>
      </c>
      <c r="D288" s="32">
        <v>0.37</v>
      </c>
      <c r="E288" s="31" t="s">
        <v>9</v>
      </c>
      <c r="F288" s="41"/>
      <c r="G288" s="34">
        <f t="shared" si="24"/>
        <v>0</v>
      </c>
      <c r="H288" s="41"/>
      <c r="I288" s="34">
        <f t="shared" si="25"/>
        <v>0</v>
      </c>
    </row>
    <row r="289" spans="1:9" s="35" customFormat="1" ht="60">
      <c r="A289" s="30"/>
      <c r="B289" s="40">
        <v>278</v>
      </c>
      <c r="C289" s="43" t="s">
        <v>87</v>
      </c>
      <c r="D289" s="32">
        <v>44.4</v>
      </c>
      <c r="E289" s="31" t="s">
        <v>10</v>
      </c>
      <c r="F289" s="33"/>
      <c r="G289" s="34">
        <f t="shared" si="24"/>
        <v>0</v>
      </c>
      <c r="H289" s="33"/>
      <c r="I289" s="34">
        <f t="shared" si="25"/>
        <v>0</v>
      </c>
    </row>
    <row r="290" spans="1:9" s="35" customFormat="1" ht="36" customHeight="1">
      <c r="A290" s="30"/>
      <c r="B290" s="40">
        <v>279</v>
      </c>
      <c r="C290" s="44" t="s">
        <v>86</v>
      </c>
      <c r="D290" s="32">
        <v>44.4</v>
      </c>
      <c r="E290" s="31" t="s">
        <v>10</v>
      </c>
      <c r="F290" s="33"/>
      <c r="G290" s="34">
        <f t="shared" si="24"/>
        <v>0</v>
      </c>
      <c r="H290" s="33"/>
      <c r="I290" s="34">
        <f t="shared" si="25"/>
        <v>0</v>
      </c>
    </row>
    <row r="291" spans="1:9" s="35" customFormat="1">
      <c r="A291" s="30"/>
      <c r="B291" s="40">
        <v>280</v>
      </c>
      <c r="C291" s="43" t="s">
        <v>118</v>
      </c>
      <c r="D291" s="32">
        <v>111</v>
      </c>
      <c r="E291" s="31" t="s">
        <v>10</v>
      </c>
      <c r="F291" s="33"/>
      <c r="G291" s="34">
        <f t="shared" si="24"/>
        <v>0</v>
      </c>
      <c r="H291" s="33"/>
      <c r="I291" s="34">
        <f t="shared" si="25"/>
        <v>0</v>
      </c>
    </row>
    <row r="292" spans="1:9" s="35" customFormat="1">
      <c r="A292" s="30"/>
      <c r="B292" s="40">
        <v>281</v>
      </c>
      <c r="C292" s="44" t="s">
        <v>119</v>
      </c>
      <c r="D292" s="32">
        <v>111</v>
      </c>
      <c r="E292" s="31" t="s">
        <v>10</v>
      </c>
      <c r="F292" s="33"/>
      <c r="G292" s="34">
        <f t="shared" si="24"/>
        <v>0</v>
      </c>
      <c r="H292" s="33"/>
      <c r="I292" s="34">
        <f t="shared" si="25"/>
        <v>0</v>
      </c>
    </row>
    <row r="293" spans="1:9" s="35" customFormat="1" ht="60">
      <c r="A293" s="30"/>
      <c r="B293" s="40">
        <v>282</v>
      </c>
      <c r="C293" s="43" t="s">
        <v>128</v>
      </c>
      <c r="D293" s="32">
        <v>259</v>
      </c>
      <c r="E293" s="31" t="s">
        <v>10</v>
      </c>
      <c r="F293" s="33"/>
      <c r="G293" s="34">
        <f t="shared" si="24"/>
        <v>0</v>
      </c>
      <c r="H293" s="33"/>
      <c r="I293" s="34">
        <f t="shared" si="25"/>
        <v>0</v>
      </c>
    </row>
    <row r="294" spans="1:9" s="35" customFormat="1" ht="36" customHeight="1">
      <c r="A294" s="30"/>
      <c r="B294" s="40">
        <v>283</v>
      </c>
      <c r="C294" s="44" t="s">
        <v>86</v>
      </c>
      <c r="D294" s="32">
        <v>259</v>
      </c>
      <c r="E294" s="31" t="s">
        <v>10</v>
      </c>
      <c r="F294" s="33"/>
      <c r="G294" s="34">
        <f t="shared" si="24"/>
        <v>0</v>
      </c>
      <c r="H294" s="33"/>
      <c r="I294" s="34">
        <f t="shared" si="25"/>
        <v>0</v>
      </c>
    </row>
    <row r="295" spans="1:9" s="51" customFormat="1">
      <c r="A295" s="30"/>
      <c r="B295" s="40">
        <v>284</v>
      </c>
      <c r="C295" s="49" t="s">
        <v>125</v>
      </c>
      <c r="D295" s="32"/>
      <c r="E295" s="32"/>
      <c r="F295" s="50"/>
      <c r="G295" s="34"/>
      <c r="H295" s="50"/>
      <c r="I295" s="34"/>
    </row>
    <row r="296" spans="1:9" s="35" customFormat="1" ht="48">
      <c r="A296" s="30"/>
      <c r="B296" s="40">
        <v>285</v>
      </c>
      <c r="C296" s="43" t="s">
        <v>95</v>
      </c>
      <c r="D296" s="32">
        <v>22.2</v>
      </c>
      <c r="E296" s="31" t="s">
        <v>10</v>
      </c>
      <c r="F296" s="33"/>
      <c r="G296" s="34">
        <f t="shared" ref="G296:G309" si="26">D296*F296</f>
        <v>0</v>
      </c>
      <c r="H296" s="33"/>
      <c r="I296" s="34">
        <f t="shared" ref="I296:I309" si="27">D296*H296</f>
        <v>0</v>
      </c>
    </row>
    <row r="297" spans="1:9" s="35" customFormat="1" ht="36">
      <c r="A297" s="30"/>
      <c r="B297" s="40">
        <v>286</v>
      </c>
      <c r="C297" s="44" t="s">
        <v>93</v>
      </c>
      <c r="D297" s="32">
        <v>22.2</v>
      </c>
      <c r="E297" s="31" t="s">
        <v>10</v>
      </c>
      <c r="F297" s="33"/>
      <c r="G297" s="34">
        <f t="shared" si="26"/>
        <v>0</v>
      </c>
      <c r="H297" s="33"/>
      <c r="I297" s="34">
        <f t="shared" si="27"/>
        <v>0</v>
      </c>
    </row>
    <row r="298" spans="1:9" s="35" customFormat="1" ht="24">
      <c r="A298" s="30"/>
      <c r="B298" s="40">
        <v>287</v>
      </c>
      <c r="C298" s="38" t="s">
        <v>88</v>
      </c>
      <c r="D298" s="32">
        <v>277.5</v>
      </c>
      <c r="E298" s="31" t="s">
        <v>8</v>
      </c>
      <c r="F298" s="33"/>
      <c r="G298" s="34">
        <f t="shared" si="26"/>
        <v>0</v>
      </c>
      <c r="H298" s="33"/>
      <c r="I298" s="34">
        <f t="shared" si="27"/>
        <v>0</v>
      </c>
    </row>
    <row r="299" spans="1:9" s="35" customFormat="1">
      <c r="A299" s="30"/>
      <c r="B299" s="40">
        <v>288</v>
      </c>
      <c r="C299" s="52" t="s">
        <v>73</v>
      </c>
      <c r="D299" s="32">
        <v>277.5</v>
      </c>
      <c r="E299" s="31" t="s">
        <v>8</v>
      </c>
      <c r="F299" s="33"/>
      <c r="G299" s="34">
        <f t="shared" si="26"/>
        <v>0</v>
      </c>
      <c r="H299" s="33"/>
      <c r="I299" s="34">
        <f t="shared" si="27"/>
        <v>0</v>
      </c>
    </row>
    <row r="300" spans="1:9" s="35" customFormat="1" ht="24">
      <c r="A300" s="30"/>
      <c r="B300" s="40">
        <v>289</v>
      </c>
      <c r="C300" s="38" t="s">
        <v>89</v>
      </c>
      <c r="D300" s="32">
        <v>92.5</v>
      </c>
      <c r="E300" s="31" t="s">
        <v>8</v>
      </c>
      <c r="F300" s="33"/>
      <c r="G300" s="34">
        <f t="shared" si="26"/>
        <v>0</v>
      </c>
      <c r="H300" s="33"/>
      <c r="I300" s="34">
        <f t="shared" si="27"/>
        <v>0</v>
      </c>
    </row>
    <row r="301" spans="1:9" s="35" customFormat="1">
      <c r="A301" s="30"/>
      <c r="B301" s="40">
        <v>290</v>
      </c>
      <c r="C301" s="52" t="s">
        <v>73</v>
      </c>
      <c r="D301" s="32">
        <v>92.5</v>
      </c>
      <c r="E301" s="31" t="s">
        <v>8</v>
      </c>
      <c r="F301" s="33"/>
      <c r="G301" s="34">
        <f t="shared" si="26"/>
        <v>0</v>
      </c>
      <c r="H301" s="33"/>
      <c r="I301" s="34">
        <f t="shared" si="27"/>
        <v>0</v>
      </c>
    </row>
    <row r="302" spans="1:9" s="35" customFormat="1" ht="24">
      <c r="A302" s="30"/>
      <c r="B302" s="40">
        <v>291</v>
      </c>
      <c r="C302" s="38" t="s">
        <v>92</v>
      </c>
      <c r="D302" s="32">
        <v>0.37</v>
      </c>
      <c r="E302" s="31" t="s">
        <v>9</v>
      </c>
      <c r="F302" s="33"/>
      <c r="G302" s="34">
        <f t="shared" si="26"/>
        <v>0</v>
      </c>
      <c r="H302" s="33"/>
      <c r="I302" s="34">
        <f t="shared" si="27"/>
        <v>0</v>
      </c>
    </row>
    <row r="303" spans="1:9" s="35" customFormat="1">
      <c r="A303" s="30"/>
      <c r="B303" s="40">
        <v>292</v>
      </c>
      <c r="C303" s="52" t="s">
        <v>73</v>
      </c>
      <c r="D303" s="32">
        <v>0.37</v>
      </c>
      <c r="E303" s="31" t="s">
        <v>9</v>
      </c>
      <c r="F303" s="33"/>
      <c r="G303" s="34">
        <f t="shared" si="26"/>
        <v>0</v>
      </c>
      <c r="H303" s="33"/>
      <c r="I303" s="34">
        <f t="shared" si="27"/>
        <v>0</v>
      </c>
    </row>
    <row r="304" spans="1:9" s="48" customFormat="1">
      <c r="A304" s="47"/>
      <c r="B304" s="40">
        <v>293</v>
      </c>
      <c r="C304" s="40" t="s">
        <v>24</v>
      </c>
      <c r="D304" s="32">
        <v>0.37</v>
      </c>
      <c r="E304" s="31" t="s">
        <v>9</v>
      </c>
      <c r="F304" s="41"/>
      <c r="G304" s="34">
        <f t="shared" si="26"/>
        <v>0</v>
      </c>
      <c r="H304" s="41"/>
      <c r="I304" s="34">
        <f t="shared" si="27"/>
        <v>0</v>
      </c>
    </row>
    <row r="305" spans="1:9" s="48" customFormat="1">
      <c r="A305" s="47"/>
      <c r="B305" s="40">
        <v>294</v>
      </c>
      <c r="C305" s="36" t="s">
        <v>13</v>
      </c>
      <c r="D305" s="32">
        <v>0.37</v>
      </c>
      <c r="E305" s="31" t="s">
        <v>9</v>
      </c>
      <c r="F305" s="41"/>
      <c r="G305" s="34">
        <f t="shared" si="26"/>
        <v>0</v>
      </c>
      <c r="H305" s="41"/>
      <c r="I305" s="34">
        <f t="shared" si="27"/>
        <v>0</v>
      </c>
    </row>
    <row r="306" spans="1:9" s="48" customFormat="1">
      <c r="A306" s="47"/>
      <c r="B306" s="40">
        <v>295</v>
      </c>
      <c r="C306" s="40" t="s">
        <v>56</v>
      </c>
      <c r="D306" s="32">
        <v>3.7</v>
      </c>
      <c r="E306" s="31" t="s">
        <v>11</v>
      </c>
      <c r="F306" s="41"/>
      <c r="G306" s="34">
        <f t="shared" si="26"/>
        <v>0</v>
      </c>
      <c r="H306" s="41"/>
      <c r="I306" s="34">
        <f t="shared" si="27"/>
        <v>0</v>
      </c>
    </row>
    <row r="307" spans="1:9" s="35" customFormat="1">
      <c r="A307" s="30"/>
      <c r="B307" s="40">
        <v>296</v>
      </c>
      <c r="C307" s="40" t="s">
        <v>57</v>
      </c>
      <c r="D307" s="32">
        <v>5.55</v>
      </c>
      <c r="E307" s="31" t="s">
        <v>11</v>
      </c>
      <c r="F307" s="41"/>
      <c r="G307" s="34">
        <f t="shared" si="26"/>
        <v>0</v>
      </c>
      <c r="H307" s="41"/>
      <c r="I307" s="34">
        <f t="shared" si="27"/>
        <v>0</v>
      </c>
    </row>
    <row r="308" spans="1:9" s="35" customFormat="1" ht="24">
      <c r="A308" s="30"/>
      <c r="B308" s="40">
        <v>297</v>
      </c>
      <c r="C308" s="40" t="s">
        <v>82</v>
      </c>
      <c r="D308" s="32">
        <v>0.37</v>
      </c>
      <c r="E308" s="31" t="s">
        <v>9</v>
      </c>
      <c r="F308" s="33"/>
      <c r="G308" s="34">
        <f t="shared" si="26"/>
        <v>0</v>
      </c>
      <c r="H308" s="33"/>
      <c r="I308" s="34">
        <f t="shared" si="27"/>
        <v>0</v>
      </c>
    </row>
    <row r="309" spans="1:9" s="35" customFormat="1" ht="24">
      <c r="A309" s="30"/>
      <c r="B309" s="40">
        <v>298</v>
      </c>
      <c r="C309" s="36" t="s">
        <v>83</v>
      </c>
      <c r="D309" s="32">
        <v>0.37</v>
      </c>
      <c r="E309" s="31" t="s">
        <v>9</v>
      </c>
      <c r="F309" s="33"/>
      <c r="G309" s="34">
        <f t="shared" si="26"/>
        <v>0</v>
      </c>
      <c r="H309" s="33"/>
      <c r="I309" s="34">
        <f t="shared" si="27"/>
        <v>0</v>
      </c>
    </row>
    <row r="310" spans="1:9">
      <c r="A310" s="8"/>
      <c r="B310" s="40">
        <v>299</v>
      </c>
      <c r="C310" s="14"/>
      <c r="D310" s="5"/>
      <c r="E310" s="11"/>
      <c r="F310" s="10"/>
      <c r="G310" s="6"/>
      <c r="H310" s="10"/>
      <c r="I310" s="6"/>
    </row>
    <row r="311" spans="1:9" ht="15.75">
      <c r="A311" s="8"/>
      <c r="B311" s="40">
        <v>300</v>
      </c>
      <c r="C311" s="3" t="s">
        <v>205</v>
      </c>
      <c r="D311" s="2"/>
      <c r="E311" s="2"/>
      <c r="F311" s="2"/>
      <c r="G311" s="23"/>
      <c r="H311" s="2"/>
      <c r="I311" s="2"/>
    </row>
    <row r="312" spans="1:9" s="35" customFormat="1">
      <c r="A312" s="30"/>
      <c r="B312" s="40">
        <v>301</v>
      </c>
      <c r="C312" s="40" t="s">
        <v>198</v>
      </c>
      <c r="D312" s="32">
        <v>0.37</v>
      </c>
      <c r="E312" s="31" t="s">
        <v>8</v>
      </c>
      <c r="F312" s="33"/>
      <c r="G312" s="34">
        <f>D312*F312</f>
        <v>0</v>
      </c>
      <c r="H312" s="33"/>
      <c r="I312" s="34"/>
    </row>
    <row r="313" spans="1:9" s="35" customFormat="1">
      <c r="A313" s="30"/>
      <c r="B313" s="40">
        <v>302</v>
      </c>
      <c r="C313" s="36" t="s">
        <v>199</v>
      </c>
      <c r="D313" s="32">
        <v>0.37</v>
      </c>
      <c r="E313" s="31" t="s">
        <v>8</v>
      </c>
      <c r="F313" s="33"/>
      <c r="G313" s="34"/>
      <c r="H313" s="33"/>
      <c r="I313" s="34">
        <f>D313*H313</f>
        <v>0</v>
      </c>
    </row>
    <row r="314" spans="1:9" s="35" customFormat="1">
      <c r="A314" s="30"/>
      <c r="B314" s="40">
        <v>303</v>
      </c>
      <c r="C314" s="40" t="s">
        <v>200</v>
      </c>
      <c r="D314" s="32">
        <v>0.37</v>
      </c>
      <c r="E314" s="31" t="s">
        <v>8</v>
      </c>
      <c r="F314" s="33"/>
      <c r="G314" s="34">
        <f>D314*F314</f>
        <v>0</v>
      </c>
      <c r="H314" s="33"/>
      <c r="I314" s="34"/>
    </row>
    <row r="315" spans="1:9" s="35" customFormat="1">
      <c r="A315" s="30"/>
      <c r="B315" s="40">
        <v>304</v>
      </c>
      <c r="C315" s="36" t="s">
        <v>201</v>
      </c>
      <c r="D315" s="32">
        <v>0.37</v>
      </c>
      <c r="E315" s="31" t="s">
        <v>8</v>
      </c>
      <c r="F315" s="33"/>
      <c r="G315" s="34"/>
      <c r="H315" s="33"/>
      <c r="I315" s="34">
        <f>D315*H315</f>
        <v>0</v>
      </c>
    </row>
    <row r="316" spans="1:9" s="35" customFormat="1">
      <c r="A316" s="30"/>
      <c r="B316" s="40">
        <v>305</v>
      </c>
      <c r="C316" s="40" t="s">
        <v>202</v>
      </c>
      <c r="D316" s="32">
        <v>0.37</v>
      </c>
      <c r="E316" s="31" t="s">
        <v>8</v>
      </c>
      <c r="F316" s="33"/>
      <c r="G316" s="34">
        <f>D316*F316</f>
        <v>0</v>
      </c>
      <c r="H316" s="33"/>
      <c r="I316" s="34"/>
    </row>
    <row r="317" spans="1:9" s="35" customFormat="1">
      <c r="A317" s="30"/>
      <c r="B317" s="40">
        <v>306</v>
      </c>
      <c r="C317" s="36" t="s">
        <v>203</v>
      </c>
      <c r="D317" s="32">
        <v>0.37</v>
      </c>
      <c r="E317" s="31" t="s">
        <v>8</v>
      </c>
      <c r="F317" s="33"/>
      <c r="G317" s="34"/>
      <c r="H317" s="33"/>
      <c r="I317" s="34">
        <f>D317*H317</f>
        <v>0</v>
      </c>
    </row>
    <row r="318" spans="1:9" s="35" customFormat="1" ht="48">
      <c r="A318" s="30"/>
      <c r="B318" s="40">
        <v>307</v>
      </c>
      <c r="C318" s="40" t="s">
        <v>81</v>
      </c>
      <c r="D318" s="32">
        <v>0.37</v>
      </c>
      <c r="E318" s="31" t="s">
        <v>9</v>
      </c>
      <c r="F318" s="33"/>
      <c r="G318" s="34">
        <f>D318*F318</f>
        <v>0</v>
      </c>
      <c r="H318" s="33"/>
      <c r="I318" s="34">
        <f>D318*H318</f>
        <v>0</v>
      </c>
    </row>
    <row r="319" spans="1:9" s="35" customFormat="1">
      <c r="A319" s="30"/>
      <c r="B319" s="40">
        <v>308</v>
      </c>
      <c r="C319" s="36" t="s">
        <v>204</v>
      </c>
      <c r="D319" s="32">
        <v>0.37</v>
      </c>
      <c r="E319" s="31" t="s">
        <v>9</v>
      </c>
      <c r="F319" s="33"/>
      <c r="G319" s="34">
        <f>D319*F319</f>
        <v>0</v>
      </c>
      <c r="H319" s="33"/>
      <c r="I319" s="34">
        <f>D319*H319</f>
        <v>0</v>
      </c>
    </row>
    <row r="320" spans="1:9" s="35" customFormat="1">
      <c r="A320" s="30"/>
      <c r="B320" s="40">
        <v>309</v>
      </c>
      <c r="C320" s="40" t="s">
        <v>17</v>
      </c>
      <c r="D320" s="32">
        <v>0.37</v>
      </c>
      <c r="E320" s="31" t="s">
        <v>8</v>
      </c>
      <c r="F320" s="33"/>
      <c r="G320" s="34">
        <f>D320*F320</f>
        <v>0</v>
      </c>
      <c r="H320" s="33"/>
      <c r="I320" s="34">
        <f>D320*H320</f>
        <v>0</v>
      </c>
    </row>
    <row r="321" spans="1:9" s="35" customFormat="1">
      <c r="A321" s="30"/>
      <c r="B321" s="40">
        <v>310</v>
      </c>
      <c r="C321" s="36" t="s">
        <v>80</v>
      </c>
      <c r="D321" s="32">
        <v>0.37</v>
      </c>
      <c r="E321" s="31" t="s">
        <v>8</v>
      </c>
      <c r="F321" s="33"/>
      <c r="G321" s="34">
        <f>D321*F321</f>
        <v>0</v>
      </c>
      <c r="H321" s="33"/>
      <c r="I321" s="34">
        <f>D321*H321</f>
        <v>0</v>
      </c>
    </row>
    <row r="322" spans="1:9">
      <c r="A322" s="8"/>
      <c r="B322" s="40">
        <v>311</v>
      </c>
      <c r="C322" s="14"/>
      <c r="D322" s="12"/>
      <c r="E322" s="10"/>
      <c r="F322" s="10"/>
      <c r="G322" s="6"/>
    </row>
    <row r="323" spans="1:9" ht="15.75">
      <c r="A323" s="8"/>
      <c r="B323" s="40">
        <v>312</v>
      </c>
      <c r="C323" s="3" t="s">
        <v>207</v>
      </c>
      <c r="D323" s="2"/>
      <c r="E323" s="2"/>
      <c r="F323" s="2"/>
      <c r="G323" s="23"/>
      <c r="H323" s="2"/>
      <c r="I323" s="2"/>
    </row>
    <row r="324" spans="1:9" s="35" customFormat="1" ht="25.5" customHeight="1">
      <c r="A324" s="30"/>
      <c r="B324" s="40">
        <v>313</v>
      </c>
      <c r="C324" s="40" t="s">
        <v>219</v>
      </c>
      <c r="D324" s="32">
        <v>0.37</v>
      </c>
      <c r="E324" s="31" t="s">
        <v>8</v>
      </c>
      <c r="F324" s="33"/>
      <c r="G324" s="34">
        <f>D324*F324</f>
        <v>0</v>
      </c>
      <c r="H324" s="33"/>
      <c r="I324" s="34">
        <f>D324*H324</f>
        <v>0</v>
      </c>
    </row>
    <row r="325" spans="1:9" s="35" customFormat="1">
      <c r="A325" s="30"/>
      <c r="B325" s="40">
        <v>314</v>
      </c>
      <c r="C325" s="36" t="s">
        <v>13</v>
      </c>
      <c r="D325" s="32">
        <v>0.37</v>
      </c>
      <c r="E325" s="31" t="s">
        <v>8</v>
      </c>
      <c r="F325" s="33"/>
      <c r="G325" s="34">
        <f t="shared" ref="G325:G365" si="28">D325*F325</f>
        <v>0</v>
      </c>
      <c r="H325" s="33"/>
      <c r="I325" s="34">
        <f t="shared" ref="I325:I365" si="29">D325*H325</f>
        <v>0</v>
      </c>
    </row>
    <row r="326" spans="1:9" s="35" customFormat="1" ht="24">
      <c r="A326" s="30"/>
      <c r="B326" s="40">
        <v>315</v>
      </c>
      <c r="C326" s="36" t="s">
        <v>231</v>
      </c>
      <c r="D326" s="32">
        <v>0.74</v>
      </c>
      <c r="E326" s="31" t="s">
        <v>8</v>
      </c>
      <c r="F326" s="33"/>
      <c r="G326" s="34">
        <f t="shared" si="28"/>
        <v>0</v>
      </c>
      <c r="H326" s="33"/>
      <c r="I326" s="34">
        <f t="shared" si="29"/>
        <v>0</v>
      </c>
    </row>
    <row r="327" spans="1:9" s="35" customFormat="1">
      <c r="A327" s="30"/>
      <c r="B327" s="40">
        <v>316</v>
      </c>
      <c r="C327" s="40" t="s">
        <v>208</v>
      </c>
      <c r="D327" s="32">
        <v>0.74</v>
      </c>
      <c r="E327" s="31" t="s">
        <v>8</v>
      </c>
      <c r="F327" s="33"/>
      <c r="G327" s="34">
        <f t="shared" si="28"/>
        <v>0</v>
      </c>
      <c r="H327" s="33"/>
      <c r="I327" s="34">
        <f t="shared" si="29"/>
        <v>0</v>
      </c>
    </row>
    <row r="328" spans="1:9" s="35" customFormat="1">
      <c r="A328" s="30"/>
      <c r="B328" s="40">
        <v>317</v>
      </c>
      <c r="C328" s="36" t="s">
        <v>13</v>
      </c>
      <c r="D328" s="32">
        <v>0.74</v>
      </c>
      <c r="E328" s="31" t="s">
        <v>8</v>
      </c>
      <c r="F328" s="33"/>
      <c r="G328" s="34">
        <f t="shared" si="28"/>
        <v>0</v>
      </c>
      <c r="H328" s="33"/>
      <c r="I328" s="34">
        <f t="shared" si="29"/>
        <v>0</v>
      </c>
    </row>
    <row r="329" spans="1:9" s="35" customFormat="1">
      <c r="A329" s="30"/>
      <c r="B329" s="40">
        <v>318</v>
      </c>
      <c r="C329" s="36" t="s">
        <v>220</v>
      </c>
      <c r="D329" s="32">
        <v>0.74</v>
      </c>
      <c r="E329" s="31" t="s">
        <v>8</v>
      </c>
      <c r="F329" s="33"/>
      <c r="G329" s="34">
        <f t="shared" si="28"/>
        <v>0</v>
      </c>
      <c r="H329" s="33"/>
      <c r="I329" s="34">
        <f t="shared" si="29"/>
        <v>0</v>
      </c>
    </row>
    <row r="330" spans="1:9" s="35" customFormat="1">
      <c r="A330" s="30"/>
      <c r="B330" s="40">
        <v>319</v>
      </c>
      <c r="C330" s="40" t="s">
        <v>209</v>
      </c>
      <c r="D330" s="32">
        <v>0.74</v>
      </c>
      <c r="E330" s="31" t="s">
        <v>8</v>
      </c>
      <c r="F330" s="33"/>
      <c r="G330" s="34">
        <f t="shared" si="28"/>
        <v>0</v>
      </c>
      <c r="H330" s="33"/>
      <c r="I330" s="34">
        <f t="shared" si="29"/>
        <v>0</v>
      </c>
    </row>
    <row r="331" spans="1:9" s="35" customFormat="1">
      <c r="A331" s="30"/>
      <c r="B331" s="40">
        <v>320</v>
      </c>
      <c r="C331" s="36" t="s">
        <v>13</v>
      </c>
      <c r="D331" s="32">
        <v>0.74</v>
      </c>
      <c r="E331" s="31" t="s">
        <v>8</v>
      </c>
      <c r="F331" s="33"/>
      <c r="G331" s="34">
        <f t="shared" si="28"/>
        <v>0</v>
      </c>
      <c r="H331" s="33"/>
      <c r="I331" s="34">
        <f t="shared" si="29"/>
        <v>0</v>
      </c>
    </row>
    <row r="332" spans="1:9" s="35" customFormat="1">
      <c r="A332" s="30"/>
      <c r="B332" s="40">
        <v>321</v>
      </c>
      <c r="C332" s="40" t="s">
        <v>210</v>
      </c>
      <c r="D332" s="32">
        <v>0.37</v>
      </c>
      <c r="E332" s="31" t="s">
        <v>8</v>
      </c>
      <c r="F332" s="33"/>
      <c r="G332" s="34">
        <f t="shared" si="28"/>
        <v>0</v>
      </c>
      <c r="H332" s="33"/>
      <c r="I332" s="34">
        <f t="shared" si="29"/>
        <v>0</v>
      </c>
    </row>
    <row r="333" spans="1:9" s="35" customFormat="1">
      <c r="A333" s="30"/>
      <c r="B333" s="40">
        <v>322</v>
      </c>
      <c r="C333" s="36" t="s">
        <v>13</v>
      </c>
      <c r="D333" s="32">
        <v>0.37</v>
      </c>
      <c r="E333" s="31" t="s">
        <v>8</v>
      </c>
      <c r="F333" s="33"/>
      <c r="G333" s="34">
        <f t="shared" si="28"/>
        <v>0</v>
      </c>
      <c r="H333" s="33"/>
      <c r="I333" s="34">
        <f t="shared" si="29"/>
        <v>0</v>
      </c>
    </row>
    <row r="334" spans="1:9" s="35" customFormat="1">
      <c r="A334" s="30"/>
      <c r="B334" s="40">
        <v>323</v>
      </c>
      <c r="C334" s="40" t="s">
        <v>211</v>
      </c>
      <c r="D334" s="32">
        <v>0.74</v>
      </c>
      <c r="E334" s="31" t="s">
        <v>8</v>
      </c>
      <c r="F334" s="33"/>
      <c r="G334" s="34">
        <f t="shared" si="28"/>
        <v>0</v>
      </c>
      <c r="H334" s="33"/>
      <c r="I334" s="34">
        <f t="shared" si="29"/>
        <v>0</v>
      </c>
    </row>
    <row r="335" spans="1:9" s="35" customFormat="1">
      <c r="A335" s="30"/>
      <c r="B335" s="40">
        <v>324</v>
      </c>
      <c r="C335" s="36" t="s">
        <v>13</v>
      </c>
      <c r="D335" s="32">
        <v>0.74</v>
      </c>
      <c r="E335" s="31" t="s">
        <v>8</v>
      </c>
      <c r="F335" s="33"/>
      <c r="G335" s="34">
        <f t="shared" si="28"/>
        <v>0</v>
      </c>
      <c r="H335" s="33"/>
      <c r="I335" s="34">
        <f t="shared" si="29"/>
        <v>0</v>
      </c>
    </row>
    <row r="336" spans="1:9" s="35" customFormat="1" ht="144">
      <c r="A336" s="30"/>
      <c r="B336" s="40">
        <v>325</v>
      </c>
      <c r="C336" s="40" t="s">
        <v>212</v>
      </c>
      <c r="D336" s="32">
        <v>0.37</v>
      </c>
      <c r="E336" s="31" t="s">
        <v>8</v>
      </c>
      <c r="F336" s="33"/>
      <c r="G336" s="34">
        <f t="shared" si="28"/>
        <v>0</v>
      </c>
      <c r="H336" s="33"/>
      <c r="I336" s="34">
        <f t="shared" si="29"/>
        <v>0</v>
      </c>
    </row>
    <row r="337" spans="1:9" s="35" customFormat="1">
      <c r="A337" s="30"/>
      <c r="B337" s="40">
        <v>326</v>
      </c>
      <c r="C337" s="36" t="s">
        <v>13</v>
      </c>
      <c r="D337" s="32">
        <v>0.37</v>
      </c>
      <c r="E337" s="31" t="s">
        <v>8</v>
      </c>
      <c r="F337" s="33"/>
      <c r="G337" s="34">
        <f t="shared" si="28"/>
        <v>0</v>
      </c>
      <c r="H337" s="33"/>
      <c r="I337" s="34">
        <f t="shared" si="29"/>
        <v>0</v>
      </c>
    </row>
    <row r="338" spans="1:9" s="35" customFormat="1" ht="61.5" customHeight="1">
      <c r="A338" s="30"/>
      <c r="B338" s="40">
        <v>327</v>
      </c>
      <c r="C338" s="40" t="s">
        <v>221</v>
      </c>
      <c r="D338" s="32">
        <v>0.37</v>
      </c>
      <c r="E338" s="31" t="s">
        <v>8</v>
      </c>
      <c r="F338" s="33"/>
      <c r="G338" s="34">
        <f t="shared" si="28"/>
        <v>0</v>
      </c>
      <c r="H338" s="33"/>
      <c r="I338" s="34">
        <f t="shared" si="29"/>
        <v>0</v>
      </c>
    </row>
    <row r="339" spans="1:9" s="35" customFormat="1">
      <c r="A339" s="30"/>
      <c r="B339" s="40">
        <v>328</v>
      </c>
      <c r="C339" s="36" t="s">
        <v>13</v>
      </c>
      <c r="D339" s="32">
        <v>0.37</v>
      </c>
      <c r="E339" s="31" t="s">
        <v>8</v>
      </c>
      <c r="F339" s="33"/>
      <c r="G339" s="34">
        <f t="shared" si="28"/>
        <v>0</v>
      </c>
      <c r="H339" s="33"/>
      <c r="I339" s="34">
        <f t="shared" si="29"/>
        <v>0</v>
      </c>
    </row>
    <row r="340" spans="1:9" s="35" customFormat="1" ht="48">
      <c r="A340" s="30"/>
      <c r="B340" s="40">
        <v>329</v>
      </c>
      <c r="C340" s="40" t="s">
        <v>222</v>
      </c>
      <c r="D340" s="32">
        <v>0.37</v>
      </c>
      <c r="E340" s="31" t="s">
        <v>8</v>
      </c>
      <c r="F340" s="33"/>
      <c r="G340" s="34">
        <f t="shared" si="28"/>
        <v>0</v>
      </c>
      <c r="H340" s="33"/>
      <c r="I340" s="34">
        <f t="shared" si="29"/>
        <v>0</v>
      </c>
    </row>
    <row r="341" spans="1:9" s="35" customFormat="1">
      <c r="A341" s="30"/>
      <c r="B341" s="40">
        <v>330</v>
      </c>
      <c r="C341" s="36" t="s">
        <v>13</v>
      </c>
      <c r="D341" s="32">
        <v>0.37</v>
      </c>
      <c r="E341" s="31" t="s">
        <v>8</v>
      </c>
      <c r="F341" s="33"/>
      <c r="G341" s="34">
        <f t="shared" si="28"/>
        <v>0</v>
      </c>
      <c r="H341" s="33"/>
      <c r="I341" s="34">
        <f t="shared" si="29"/>
        <v>0</v>
      </c>
    </row>
    <row r="342" spans="1:9" s="35" customFormat="1" ht="48">
      <c r="A342" s="30"/>
      <c r="B342" s="40">
        <v>331</v>
      </c>
      <c r="C342" s="40" t="s">
        <v>223</v>
      </c>
      <c r="D342" s="32">
        <v>0.74</v>
      </c>
      <c r="E342" s="31" t="s">
        <v>8</v>
      </c>
      <c r="F342" s="33"/>
      <c r="G342" s="34">
        <f t="shared" si="28"/>
        <v>0</v>
      </c>
      <c r="H342" s="33"/>
      <c r="I342" s="34">
        <f t="shared" si="29"/>
        <v>0</v>
      </c>
    </row>
    <row r="343" spans="1:9" s="35" customFormat="1">
      <c r="A343" s="30"/>
      <c r="B343" s="40">
        <v>332</v>
      </c>
      <c r="C343" s="36" t="s">
        <v>13</v>
      </c>
      <c r="D343" s="32">
        <v>0.37</v>
      </c>
      <c r="E343" s="31" t="s">
        <v>8</v>
      </c>
      <c r="F343" s="33"/>
      <c r="G343" s="34">
        <f t="shared" si="28"/>
        <v>0</v>
      </c>
      <c r="H343" s="33"/>
      <c r="I343" s="34">
        <f t="shared" si="29"/>
        <v>0</v>
      </c>
    </row>
    <row r="344" spans="1:9" s="35" customFormat="1" ht="12.75" customHeight="1">
      <c r="A344" s="30"/>
      <c r="B344" s="40">
        <v>333</v>
      </c>
      <c r="C344" s="40" t="s">
        <v>232</v>
      </c>
      <c r="D344" s="32">
        <v>5.55</v>
      </c>
      <c r="E344" s="31" t="s">
        <v>8</v>
      </c>
      <c r="F344" s="33"/>
      <c r="G344" s="34">
        <f t="shared" si="28"/>
        <v>0</v>
      </c>
      <c r="H344" s="33"/>
      <c r="I344" s="34">
        <f t="shared" si="29"/>
        <v>0</v>
      </c>
    </row>
    <row r="345" spans="1:9" s="35" customFormat="1">
      <c r="A345" s="30"/>
      <c r="B345" s="40">
        <v>334</v>
      </c>
      <c r="C345" s="36" t="s">
        <v>13</v>
      </c>
      <c r="D345" s="32">
        <v>5.55</v>
      </c>
      <c r="E345" s="31" t="s">
        <v>8</v>
      </c>
      <c r="F345" s="33"/>
      <c r="G345" s="34">
        <f t="shared" si="28"/>
        <v>0</v>
      </c>
      <c r="H345" s="33"/>
      <c r="I345" s="34">
        <f t="shared" si="29"/>
        <v>0</v>
      </c>
    </row>
    <row r="346" spans="1:9" s="35" customFormat="1" ht="72">
      <c r="A346" s="30"/>
      <c r="B346" s="40">
        <v>335</v>
      </c>
      <c r="C346" s="40" t="s">
        <v>213</v>
      </c>
      <c r="D346" s="32">
        <v>0.37</v>
      </c>
      <c r="E346" s="31" t="s">
        <v>9</v>
      </c>
      <c r="F346" s="33"/>
      <c r="G346" s="34">
        <f t="shared" si="28"/>
        <v>0</v>
      </c>
      <c r="H346" s="33"/>
      <c r="I346" s="34">
        <f t="shared" si="29"/>
        <v>0</v>
      </c>
    </row>
    <row r="347" spans="1:9" s="35" customFormat="1">
      <c r="A347" s="30"/>
      <c r="B347" s="40">
        <v>336</v>
      </c>
      <c r="C347" s="36" t="s">
        <v>214</v>
      </c>
      <c r="D347" s="32">
        <v>0.37</v>
      </c>
      <c r="E347" s="31" t="s">
        <v>9</v>
      </c>
      <c r="F347" s="33"/>
      <c r="G347" s="34">
        <f t="shared" si="28"/>
        <v>0</v>
      </c>
      <c r="H347" s="33"/>
      <c r="I347" s="34">
        <f t="shared" si="29"/>
        <v>0</v>
      </c>
    </row>
    <row r="348" spans="1:9" s="35" customFormat="1">
      <c r="A348" s="30"/>
      <c r="B348" s="40">
        <v>337</v>
      </c>
      <c r="C348" s="40" t="s">
        <v>215</v>
      </c>
      <c r="D348" s="32">
        <v>0</v>
      </c>
      <c r="E348" s="31"/>
      <c r="F348" s="33"/>
      <c r="G348" s="34">
        <f t="shared" si="28"/>
        <v>0</v>
      </c>
      <c r="H348" s="33"/>
      <c r="I348" s="34">
        <f t="shared" si="29"/>
        <v>0</v>
      </c>
    </row>
    <row r="349" spans="1:9" s="35" customFormat="1" ht="36">
      <c r="A349" s="30"/>
      <c r="B349" s="40">
        <v>338</v>
      </c>
      <c r="C349" s="40" t="s">
        <v>216</v>
      </c>
      <c r="D349" s="32">
        <v>44.4</v>
      </c>
      <c r="E349" s="31" t="s">
        <v>10</v>
      </c>
      <c r="F349" s="33"/>
      <c r="G349" s="34">
        <f t="shared" si="28"/>
        <v>0</v>
      </c>
      <c r="H349" s="33"/>
      <c r="I349" s="34">
        <f t="shared" si="29"/>
        <v>0</v>
      </c>
    </row>
    <row r="350" spans="1:9" s="35" customFormat="1">
      <c r="A350" s="30"/>
      <c r="B350" s="40">
        <v>339</v>
      </c>
      <c r="C350" s="36" t="s">
        <v>13</v>
      </c>
      <c r="D350" s="32">
        <v>44.4</v>
      </c>
      <c r="E350" s="31" t="s">
        <v>10</v>
      </c>
      <c r="F350" s="33"/>
      <c r="G350" s="34">
        <f t="shared" si="28"/>
        <v>0</v>
      </c>
      <c r="H350" s="33"/>
      <c r="I350" s="34">
        <f t="shared" si="29"/>
        <v>0</v>
      </c>
    </row>
    <row r="351" spans="1:9" s="35" customFormat="1" ht="36">
      <c r="A351" s="30"/>
      <c r="B351" s="40">
        <v>340</v>
      </c>
      <c r="C351" s="40" t="s">
        <v>217</v>
      </c>
      <c r="D351" s="32">
        <v>185</v>
      </c>
      <c r="E351" s="31" t="s">
        <v>10</v>
      </c>
      <c r="F351" s="33"/>
      <c r="G351" s="34">
        <f t="shared" si="28"/>
        <v>0</v>
      </c>
      <c r="H351" s="33"/>
      <c r="I351" s="34">
        <f t="shared" si="29"/>
        <v>0</v>
      </c>
    </row>
    <row r="352" spans="1:9" s="35" customFormat="1">
      <c r="A352" s="30"/>
      <c r="B352" s="40">
        <v>341</v>
      </c>
      <c r="C352" s="36" t="s">
        <v>13</v>
      </c>
      <c r="D352" s="32">
        <v>185</v>
      </c>
      <c r="E352" s="31" t="s">
        <v>10</v>
      </c>
      <c r="F352" s="33"/>
      <c r="G352" s="34">
        <f t="shared" si="28"/>
        <v>0</v>
      </c>
      <c r="H352" s="33"/>
      <c r="I352" s="34">
        <f t="shared" si="29"/>
        <v>0</v>
      </c>
    </row>
    <row r="353" spans="1:9" s="35" customFormat="1">
      <c r="A353" s="30"/>
      <c r="B353" s="40">
        <v>342</v>
      </c>
      <c r="C353" s="40" t="s">
        <v>62</v>
      </c>
      <c r="D353" s="32">
        <v>0.37</v>
      </c>
      <c r="E353" s="31" t="s">
        <v>9</v>
      </c>
      <c r="F353" s="33"/>
      <c r="G353" s="34">
        <f t="shared" si="28"/>
        <v>0</v>
      </c>
      <c r="H353" s="33"/>
      <c r="I353" s="34">
        <f t="shared" si="29"/>
        <v>0</v>
      </c>
    </row>
    <row r="354" spans="1:9" s="35" customFormat="1">
      <c r="A354" s="30"/>
      <c r="B354" s="40">
        <v>343</v>
      </c>
      <c r="C354" s="36" t="s">
        <v>13</v>
      </c>
      <c r="D354" s="32">
        <v>0.37</v>
      </c>
      <c r="E354" s="31" t="s">
        <v>9</v>
      </c>
      <c r="F354" s="33"/>
      <c r="G354" s="34">
        <f t="shared" si="28"/>
        <v>0</v>
      </c>
      <c r="H354" s="33"/>
      <c r="I354" s="34">
        <f t="shared" si="29"/>
        <v>0</v>
      </c>
    </row>
    <row r="355" spans="1:9" s="35" customFormat="1">
      <c r="A355" s="30"/>
      <c r="B355" s="40">
        <v>344</v>
      </c>
      <c r="C355" s="40" t="s">
        <v>19</v>
      </c>
      <c r="D355" s="32">
        <v>1.48</v>
      </c>
      <c r="E355" s="31" t="s">
        <v>8</v>
      </c>
      <c r="F355" s="33"/>
      <c r="G355" s="34">
        <f t="shared" si="28"/>
        <v>0</v>
      </c>
      <c r="H355" s="33"/>
      <c r="I355" s="34">
        <f t="shared" si="29"/>
        <v>0</v>
      </c>
    </row>
    <row r="356" spans="1:9" s="35" customFormat="1">
      <c r="A356" s="30"/>
      <c r="B356" s="40">
        <v>345</v>
      </c>
      <c r="C356" s="36" t="s">
        <v>13</v>
      </c>
      <c r="D356" s="32">
        <v>1.48</v>
      </c>
      <c r="E356" s="31" t="s">
        <v>8</v>
      </c>
      <c r="F356" s="33"/>
      <c r="G356" s="34">
        <f t="shared" si="28"/>
        <v>0</v>
      </c>
      <c r="H356" s="33"/>
      <c r="I356" s="34">
        <f t="shared" si="29"/>
        <v>0</v>
      </c>
    </row>
    <row r="357" spans="1:9" s="35" customFormat="1">
      <c r="A357" s="30"/>
      <c r="B357" s="40">
        <v>346</v>
      </c>
      <c r="C357" s="40" t="s">
        <v>20</v>
      </c>
      <c r="D357" s="32">
        <v>0.37</v>
      </c>
      <c r="E357" s="31" t="s">
        <v>8</v>
      </c>
      <c r="F357" s="33"/>
      <c r="G357" s="34">
        <f t="shared" si="28"/>
        <v>0</v>
      </c>
      <c r="H357" s="33"/>
      <c r="I357" s="34">
        <f t="shared" si="29"/>
        <v>0</v>
      </c>
    </row>
    <row r="358" spans="1:9" s="35" customFormat="1">
      <c r="A358" s="30"/>
      <c r="B358" s="40">
        <v>347</v>
      </c>
      <c r="C358" s="36" t="s">
        <v>13</v>
      </c>
      <c r="D358" s="32">
        <v>0.37</v>
      </c>
      <c r="E358" s="31" t="s">
        <v>8</v>
      </c>
      <c r="F358" s="33"/>
      <c r="G358" s="34">
        <f t="shared" si="28"/>
        <v>0</v>
      </c>
      <c r="H358" s="33"/>
      <c r="I358" s="34">
        <f t="shared" si="29"/>
        <v>0</v>
      </c>
    </row>
    <row r="359" spans="1:9" s="35" customFormat="1" ht="12.75" customHeight="1">
      <c r="A359" s="30"/>
      <c r="B359" s="40">
        <v>348</v>
      </c>
      <c r="C359" s="40" t="s">
        <v>67</v>
      </c>
      <c r="D359" s="32">
        <v>203.5</v>
      </c>
      <c r="E359" s="31" t="s">
        <v>10</v>
      </c>
      <c r="F359" s="33"/>
      <c r="G359" s="34">
        <f t="shared" si="28"/>
        <v>0</v>
      </c>
      <c r="H359" s="33"/>
      <c r="I359" s="34">
        <f t="shared" si="29"/>
        <v>0</v>
      </c>
    </row>
    <row r="360" spans="1:9" s="35" customFormat="1">
      <c r="A360" s="30"/>
      <c r="B360" s="40">
        <v>349</v>
      </c>
      <c r="C360" s="36" t="s">
        <v>22</v>
      </c>
      <c r="D360" s="32">
        <v>203.5</v>
      </c>
      <c r="E360" s="31" t="s">
        <v>10</v>
      </c>
      <c r="F360" s="33"/>
      <c r="G360" s="34">
        <f t="shared" si="28"/>
        <v>0</v>
      </c>
      <c r="H360" s="33"/>
      <c r="I360" s="34">
        <f t="shared" si="29"/>
        <v>0</v>
      </c>
    </row>
    <row r="361" spans="1:9" s="35" customFormat="1" ht="12.75" customHeight="1">
      <c r="A361" s="30"/>
      <c r="B361" s="40">
        <v>350</v>
      </c>
      <c r="C361" s="40" t="s">
        <v>218</v>
      </c>
      <c r="D361" s="32">
        <v>55.5</v>
      </c>
      <c r="E361" s="31" t="s">
        <v>10</v>
      </c>
      <c r="F361" s="33"/>
      <c r="G361" s="34">
        <f t="shared" si="28"/>
        <v>0</v>
      </c>
      <c r="H361" s="33"/>
      <c r="I361" s="34">
        <f t="shared" si="29"/>
        <v>0</v>
      </c>
    </row>
    <row r="362" spans="1:9" s="35" customFormat="1">
      <c r="A362" s="30"/>
      <c r="B362" s="40">
        <v>351</v>
      </c>
      <c r="C362" s="36" t="s">
        <v>22</v>
      </c>
      <c r="D362" s="32">
        <v>55.5</v>
      </c>
      <c r="E362" s="31" t="s">
        <v>10</v>
      </c>
      <c r="F362" s="33"/>
      <c r="G362" s="34">
        <f t="shared" si="28"/>
        <v>0</v>
      </c>
      <c r="H362" s="33"/>
      <c r="I362" s="34">
        <f t="shared" si="29"/>
        <v>0</v>
      </c>
    </row>
    <row r="363" spans="1:9" s="48" customFormat="1">
      <c r="A363" s="47"/>
      <c r="B363" s="40">
        <v>352</v>
      </c>
      <c r="C363" s="40" t="s">
        <v>24</v>
      </c>
      <c r="D363" s="32">
        <v>0.37</v>
      </c>
      <c r="E363" s="31" t="s">
        <v>9</v>
      </c>
      <c r="F363" s="41"/>
      <c r="G363" s="34">
        <f t="shared" si="28"/>
        <v>0</v>
      </c>
      <c r="H363" s="41"/>
      <c r="I363" s="34">
        <f t="shared" si="29"/>
        <v>0</v>
      </c>
    </row>
    <row r="364" spans="1:9" s="35" customFormat="1" ht="24">
      <c r="A364" s="30"/>
      <c r="B364" s="40">
        <v>353</v>
      </c>
      <c r="C364" s="40" t="s">
        <v>82</v>
      </c>
      <c r="D364" s="32">
        <v>0.37</v>
      </c>
      <c r="E364" s="31" t="s">
        <v>9</v>
      </c>
      <c r="F364" s="33"/>
      <c r="G364" s="34">
        <f t="shared" si="28"/>
        <v>0</v>
      </c>
      <c r="H364" s="33"/>
      <c r="I364" s="34">
        <f t="shared" si="29"/>
        <v>0</v>
      </c>
    </row>
    <row r="365" spans="1:9" s="35" customFormat="1" ht="24">
      <c r="A365" s="30"/>
      <c r="B365" s="40">
        <v>354</v>
      </c>
      <c r="C365" s="36" t="s">
        <v>83</v>
      </c>
      <c r="D365" s="32">
        <v>0.37</v>
      </c>
      <c r="E365" s="31" t="s">
        <v>9</v>
      </c>
      <c r="F365" s="33"/>
      <c r="G365" s="34">
        <f t="shared" si="28"/>
        <v>0</v>
      </c>
      <c r="H365" s="33"/>
      <c r="I365" s="34">
        <f t="shared" si="29"/>
        <v>0</v>
      </c>
    </row>
    <row r="366" spans="1:9">
      <c r="A366" s="8"/>
      <c r="B366" s="40">
        <v>355</v>
      </c>
      <c r="C366" s="13"/>
      <c r="D366" s="16"/>
      <c r="E366" s="16"/>
      <c r="F366" s="18"/>
      <c r="G366" s="19"/>
      <c r="H366" s="18"/>
      <c r="I366" s="19"/>
    </row>
    <row r="367" spans="1:9" ht="15.75">
      <c r="A367" s="8"/>
      <c r="B367" s="40">
        <v>356</v>
      </c>
      <c r="C367" s="3" t="s">
        <v>230</v>
      </c>
      <c r="D367" s="2"/>
      <c r="E367" s="2"/>
      <c r="F367" s="2"/>
      <c r="G367" s="23"/>
      <c r="H367" s="2"/>
      <c r="I367" s="20"/>
    </row>
    <row r="368" spans="1:9" s="35" customFormat="1" ht="24">
      <c r="A368" s="30"/>
      <c r="B368" s="40">
        <v>357</v>
      </c>
      <c r="C368" s="53" t="s">
        <v>172</v>
      </c>
      <c r="D368" s="32"/>
      <c r="E368" s="31"/>
      <c r="F368" s="33"/>
      <c r="G368" s="34"/>
      <c r="H368" s="33"/>
      <c r="I368" s="34"/>
    </row>
    <row r="369" spans="1:9" s="35" customFormat="1">
      <c r="A369" s="30"/>
      <c r="B369" s="40">
        <v>358</v>
      </c>
      <c r="C369" s="54" t="s">
        <v>156</v>
      </c>
      <c r="D369" s="32">
        <v>0</v>
      </c>
      <c r="E369" s="31"/>
      <c r="F369" s="33"/>
      <c r="G369" s="34"/>
      <c r="H369" s="33"/>
      <c r="I369" s="34"/>
    </row>
    <row r="370" spans="1:9" s="35" customFormat="1">
      <c r="A370" s="30"/>
      <c r="B370" s="40">
        <v>359</v>
      </c>
      <c r="C370" s="36" t="s">
        <v>157</v>
      </c>
      <c r="D370" s="32">
        <v>351.5</v>
      </c>
      <c r="E370" s="55" t="s">
        <v>10</v>
      </c>
      <c r="F370" s="33"/>
      <c r="G370" s="34">
        <f t="shared" ref="G370:G384" si="30">D370*F370</f>
        <v>0</v>
      </c>
      <c r="H370" s="33"/>
      <c r="I370" s="34"/>
    </row>
    <row r="371" spans="1:9" s="35" customFormat="1" ht="24">
      <c r="A371" s="30"/>
      <c r="B371" s="40">
        <v>360</v>
      </c>
      <c r="C371" s="36" t="s">
        <v>158</v>
      </c>
      <c r="D371" s="32">
        <v>35.15</v>
      </c>
      <c r="E371" s="55" t="s">
        <v>114</v>
      </c>
      <c r="F371" s="33"/>
      <c r="G371" s="34">
        <f t="shared" si="30"/>
        <v>0</v>
      </c>
      <c r="H371" s="33"/>
      <c r="I371" s="34"/>
    </row>
    <row r="372" spans="1:9" s="35" customFormat="1">
      <c r="A372" s="30"/>
      <c r="B372" s="40">
        <v>361</v>
      </c>
      <c r="C372" s="54" t="s">
        <v>159</v>
      </c>
      <c r="D372" s="32"/>
      <c r="E372" s="55"/>
      <c r="F372" s="33"/>
      <c r="G372" s="34">
        <f t="shared" si="30"/>
        <v>0</v>
      </c>
      <c r="H372" s="33"/>
      <c r="I372" s="34"/>
    </row>
    <row r="373" spans="1:9" s="35" customFormat="1">
      <c r="A373" s="30"/>
      <c r="B373" s="40">
        <v>362</v>
      </c>
      <c r="C373" s="36" t="s">
        <v>160</v>
      </c>
      <c r="D373" s="32">
        <v>175.75</v>
      </c>
      <c r="E373" s="55" t="s">
        <v>10</v>
      </c>
      <c r="F373" s="33"/>
      <c r="G373" s="34">
        <f t="shared" si="30"/>
        <v>0</v>
      </c>
      <c r="H373" s="33"/>
      <c r="I373" s="34"/>
    </row>
    <row r="374" spans="1:9" s="35" customFormat="1">
      <c r="A374" s="30"/>
      <c r="B374" s="40">
        <v>363</v>
      </c>
      <c r="C374" s="36" t="s">
        <v>161</v>
      </c>
      <c r="D374" s="32">
        <v>175.75</v>
      </c>
      <c r="E374" s="55" t="s">
        <v>10</v>
      </c>
      <c r="F374" s="33"/>
      <c r="G374" s="34">
        <f t="shared" si="30"/>
        <v>0</v>
      </c>
      <c r="H374" s="33"/>
      <c r="I374" s="34"/>
    </row>
    <row r="375" spans="1:9" s="35" customFormat="1">
      <c r="A375" s="30"/>
      <c r="B375" s="40">
        <v>364</v>
      </c>
      <c r="C375" s="54" t="s">
        <v>162</v>
      </c>
      <c r="D375" s="32"/>
      <c r="E375" s="55"/>
      <c r="F375" s="33"/>
      <c r="G375" s="34">
        <f t="shared" si="30"/>
        <v>0</v>
      </c>
      <c r="H375" s="33"/>
      <c r="I375" s="34"/>
    </row>
    <row r="376" spans="1:9" s="35" customFormat="1">
      <c r="A376" s="30"/>
      <c r="B376" s="40">
        <v>365</v>
      </c>
      <c r="C376" s="36" t="s">
        <v>163</v>
      </c>
      <c r="D376" s="32">
        <v>2.9525999999999999</v>
      </c>
      <c r="E376" s="55" t="s">
        <v>115</v>
      </c>
      <c r="F376" s="33"/>
      <c r="G376" s="34">
        <f t="shared" si="30"/>
        <v>0</v>
      </c>
      <c r="H376" s="33"/>
      <c r="I376" s="34"/>
    </row>
    <row r="377" spans="1:9" s="35" customFormat="1">
      <c r="A377" s="30"/>
      <c r="B377" s="40">
        <v>366</v>
      </c>
      <c r="C377" s="54" t="s">
        <v>164</v>
      </c>
      <c r="D377" s="32"/>
      <c r="E377" s="55"/>
      <c r="F377" s="33"/>
      <c r="G377" s="34">
        <f t="shared" si="30"/>
        <v>0</v>
      </c>
      <c r="H377" s="33"/>
      <c r="I377" s="34"/>
    </row>
    <row r="378" spans="1:9" s="35" customFormat="1">
      <c r="A378" s="30"/>
      <c r="B378" s="40">
        <v>367</v>
      </c>
      <c r="C378" s="36" t="s">
        <v>165</v>
      </c>
      <c r="D378" s="32">
        <v>0.86820499999999989</v>
      </c>
      <c r="E378" s="55" t="s">
        <v>115</v>
      </c>
      <c r="F378" s="33"/>
      <c r="G378" s="34">
        <f t="shared" si="30"/>
        <v>0</v>
      </c>
      <c r="H378" s="33"/>
      <c r="I378" s="34"/>
    </row>
    <row r="379" spans="1:9" s="35" customFormat="1">
      <c r="A379" s="30"/>
      <c r="B379" s="40">
        <v>368</v>
      </c>
      <c r="C379" s="36" t="s">
        <v>166</v>
      </c>
      <c r="D379" s="32">
        <v>4.3339949999999998</v>
      </c>
      <c r="E379" s="55" t="s">
        <v>115</v>
      </c>
      <c r="F379" s="33"/>
      <c r="G379" s="34">
        <f t="shared" si="30"/>
        <v>0</v>
      </c>
      <c r="H379" s="33"/>
      <c r="I379" s="34"/>
    </row>
    <row r="380" spans="1:9" s="35" customFormat="1">
      <c r="A380" s="30"/>
      <c r="B380" s="40">
        <v>369</v>
      </c>
      <c r="C380" s="36" t="s">
        <v>167</v>
      </c>
      <c r="D380" s="32">
        <v>0.86820499999999989</v>
      </c>
      <c r="E380" s="55" t="s">
        <v>115</v>
      </c>
      <c r="F380" s="33"/>
      <c r="G380" s="34">
        <f t="shared" si="30"/>
        <v>0</v>
      </c>
      <c r="H380" s="33"/>
      <c r="I380" s="34"/>
    </row>
    <row r="381" spans="1:9" s="35" customFormat="1">
      <c r="A381" s="30"/>
      <c r="B381" s="40">
        <v>370</v>
      </c>
      <c r="C381" s="36" t="s">
        <v>168</v>
      </c>
      <c r="D381" s="32">
        <v>16.464259999999999</v>
      </c>
      <c r="E381" s="55" t="s">
        <v>115</v>
      </c>
      <c r="F381" s="33"/>
      <c r="G381" s="34">
        <f t="shared" si="30"/>
        <v>0</v>
      </c>
      <c r="H381" s="33"/>
      <c r="I381" s="34"/>
    </row>
    <row r="382" spans="1:9" s="35" customFormat="1">
      <c r="A382" s="30"/>
      <c r="B382" s="40">
        <v>371</v>
      </c>
      <c r="C382" s="36" t="s">
        <v>169</v>
      </c>
      <c r="D382" s="32">
        <v>0.86820499999999989</v>
      </c>
      <c r="E382" s="55" t="s">
        <v>115</v>
      </c>
      <c r="F382" s="33"/>
      <c r="G382" s="34">
        <f t="shared" si="30"/>
        <v>0</v>
      </c>
      <c r="H382" s="33"/>
      <c r="I382" s="34"/>
    </row>
    <row r="383" spans="1:9" s="35" customFormat="1">
      <c r="A383" s="30"/>
      <c r="B383" s="40">
        <v>372</v>
      </c>
      <c r="C383" s="36" t="s">
        <v>170</v>
      </c>
      <c r="D383" s="32">
        <v>3.4657900000000001</v>
      </c>
      <c r="E383" s="55" t="s">
        <v>115</v>
      </c>
      <c r="F383" s="33"/>
      <c r="G383" s="34">
        <f t="shared" si="30"/>
        <v>0</v>
      </c>
      <c r="H383" s="33"/>
      <c r="I383" s="34"/>
    </row>
    <row r="384" spans="1:9" s="35" customFormat="1" ht="12.75" customHeight="1">
      <c r="A384" s="30"/>
      <c r="B384" s="40">
        <v>373</v>
      </c>
      <c r="C384" s="36" t="s">
        <v>171</v>
      </c>
      <c r="D384" s="32">
        <v>0.86820499999999989</v>
      </c>
      <c r="E384" s="55" t="s">
        <v>115</v>
      </c>
      <c r="F384" s="33"/>
      <c r="G384" s="34">
        <f t="shared" si="30"/>
        <v>0</v>
      </c>
      <c r="H384" s="33"/>
      <c r="I384" s="34"/>
    </row>
    <row r="385" spans="1:9" s="35" customFormat="1">
      <c r="A385" s="30"/>
      <c r="B385" s="40">
        <v>374</v>
      </c>
      <c r="C385" s="56" t="s">
        <v>182</v>
      </c>
      <c r="D385" s="32"/>
      <c r="E385" s="31"/>
      <c r="F385" s="33"/>
      <c r="G385" s="34"/>
      <c r="H385" s="33"/>
      <c r="I385" s="34"/>
    </row>
    <row r="386" spans="1:9" s="35" customFormat="1">
      <c r="A386" s="30"/>
      <c r="B386" s="40">
        <v>375</v>
      </c>
      <c r="C386" s="36" t="s">
        <v>116</v>
      </c>
      <c r="D386" s="32">
        <v>14.8</v>
      </c>
      <c r="E386" s="31" t="s">
        <v>11</v>
      </c>
      <c r="F386" s="33"/>
      <c r="G386" s="34"/>
      <c r="H386" s="33"/>
      <c r="I386" s="34">
        <f>D386*H386</f>
        <v>0</v>
      </c>
    </row>
    <row r="387" spans="1:9" s="35" customFormat="1" ht="24">
      <c r="A387" s="30"/>
      <c r="B387" s="40">
        <v>376</v>
      </c>
      <c r="C387" s="36" t="s">
        <v>186</v>
      </c>
      <c r="D387" s="32">
        <v>0</v>
      </c>
      <c r="E387" s="31"/>
      <c r="F387" s="33"/>
      <c r="G387" s="34"/>
      <c r="H387" s="33"/>
      <c r="I387" s="34"/>
    </row>
    <row r="388" spans="1:9" s="35" customFormat="1">
      <c r="A388" s="30"/>
      <c r="B388" s="40">
        <v>377</v>
      </c>
      <c r="C388" s="36" t="s">
        <v>117</v>
      </c>
      <c r="D388" s="32">
        <v>8.879999999999999</v>
      </c>
      <c r="E388" s="31" t="s">
        <v>11</v>
      </c>
      <c r="F388" s="33"/>
      <c r="G388" s="34"/>
      <c r="H388" s="33"/>
      <c r="I388" s="34">
        <f>D388*H388</f>
        <v>0</v>
      </c>
    </row>
    <row r="389" spans="1:9" s="35" customFormat="1" ht="24">
      <c r="A389" s="30"/>
      <c r="B389" s="40">
        <v>378</v>
      </c>
      <c r="C389" s="36" t="s">
        <v>185</v>
      </c>
      <c r="D389" s="32">
        <v>0</v>
      </c>
      <c r="E389" s="31"/>
      <c r="F389" s="33"/>
      <c r="G389" s="34"/>
      <c r="H389" s="33"/>
      <c r="I389" s="34"/>
    </row>
    <row r="390" spans="1:9" s="35" customFormat="1">
      <c r="A390" s="30"/>
      <c r="B390" s="40">
        <v>379</v>
      </c>
      <c r="C390" s="36" t="s">
        <v>180</v>
      </c>
      <c r="D390" s="32">
        <v>5.92</v>
      </c>
      <c r="E390" s="31" t="s">
        <v>11</v>
      </c>
      <c r="F390" s="33"/>
      <c r="G390" s="34"/>
      <c r="H390" s="33"/>
      <c r="I390" s="34">
        <f>D390*H390</f>
        <v>0</v>
      </c>
    </row>
    <row r="391" spans="1:9" s="35" customFormat="1" ht="24">
      <c r="A391" s="30"/>
      <c r="B391" s="40">
        <v>380</v>
      </c>
      <c r="C391" s="36" t="s">
        <v>187</v>
      </c>
      <c r="D391" s="32">
        <v>0</v>
      </c>
      <c r="E391" s="31"/>
      <c r="F391" s="33"/>
      <c r="G391" s="34"/>
      <c r="H391" s="33"/>
      <c r="I391" s="34"/>
    </row>
    <row r="392" spans="1:9" s="35" customFormat="1">
      <c r="A392" s="30"/>
      <c r="B392" s="40">
        <v>381</v>
      </c>
      <c r="C392" s="36" t="s">
        <v>181</v>
      </c>
      <c r="D392" s="32">
        <v>2.96</v>
      </c>
      <c r="E392" s="31" t="s">
        <v>11</v>
      </c>
      <c r="F392" s="33"/>
      <c r="G392" s="34"/>
      <c r="H392" s="33"/>
      <c r="I392" s="34">
        <f>D392*H392</f>
        <v>0</v>
      </c>
    </row>
    <row r="393" spans="1:9" s="35" customFormat="1" ht="24">
      <c r="A393" s="30"/>
      <c r="B393" s="40">
        <v>382</v>
      </c>
      <c r="C393" s="36" t="s">
        <v>188</v>
      </c>
      <c r="D393" s="32">
        <v>0</v>
      </c>
      <c r="E393" s="31"/>
      <c r="F393" s="33"/>
      <c r="G393" s="34"/>
      <c r="H393" s="33"/>
      <c r="I393" s="34"/>
    </row>
    <row r="394" spans="1:9" s="35" customFormat="1">
      <c r="A394" s="30"/>
      <c r="B394" s="40">
        <v>383</v>
      </c>
      <c r="C394" s="56" t="s">
        <v>183</v>
      </c>
      <c r="D394" s="32"/>
      <c r="E394" s="31"/>
      <c r="F394" s="33"/>
      <c r="G394" s="34"/>
      <c r="H394" s="33"/>
      <c r="I394" s="34"/>
    </row>
    <row r="395" spans="1:9" s="35" customFormat="1" ht="24">
      <c r="A395" s="30"/>
      <c r="B395" s="40">
        <v>384</v>
      </c>
      <c r="C395" s="36" t="s">
        <v>173</v>
      </c>
      <c r="D395" s="32">
        <v>177.6</v>
      </c>
      <c r="E395" s="31" t="s">
        <v>8</v>
      </c>
      <c r="F395" s="33"/>
      <c r="G395" s="34">
        <f>D395*F395</f>
        <v>0</v>
      </c>
      <c r="H395" s="33"/>
      <c r="I395" s="34">
        <f>D395*H395</f>
        <v>0</v>
      </c>
    </row>
    <row r="396" spans="1:9" s="35" customFormat="1" ht="24">
      <c r="A396" s="30"/>
      <c r="B396" s="40">
        <v>385</v>
      </c>
      <c r="C396" s="36" t="s">
        <v>174</v>
      </c>
      <c r="D396" s="32">
        <v>44.4</v>
      </c>
      <c r="E396" s="31" t="s">
        <v>8</v>
      </c>
      <c r="F396" s="33"/>
      <c r="G396" s="34">
        <f>D396*F396</f>
        <v>0</v>
      </c>
      <c r="H396" s="33"/>
      <c r="I396" s="34">
        <f>D396*H396</f>
        <v>0</v>
      </c>
    </row>
    <row r="397" spans="1:9" s="35" customFormat="1" ht="24">
      <c r="A397" s="30"/>
      <c r="B397" s="40">
        <v>386</v>
      </c>
      <c r="C397" s="36" t="s">
        <v>178</v>
      </c>
      <c r="D397" s="32">
        <v>18.5</v>
      </c>
      <c r="E397" s="31" t="s">
        <v>8</v>
      </c>
      <c r="F397" s="33"/>
      <c r="G397" s="34">
        <f>D397*F397</f>
        <v>0</v>
      </c>
      <c r="H397" s="33"/>
      <c r="I397" s="34">
        <f>D397*H397</f>
        <v>0</v>
      </c>
    </row>
    <row r="398" spans="1:9" s="35" customFormat="1" ht="24">
      <c r="A398" s="30"/>
      <c r="B398" s="40">
        <v>387</v>
      </c>
      <c r="C398" s="36" t="s">
        <v>175</v>
      </c>
      <c r="D398" s="32">
        <v>5.55</v>
      </c>
      <c r="E398" s="31" t="s">
        <v>8</v>
      </c>
      <c r="F398" s="33"/>
      <c r="G398" s="34">
        <f>D398*F398</f>
        <v>0</v>
      </c>
      <c r="H398" s="33"/>
      <c r="I398" s="34">
        <f>D398*H398</f>
        <v>0</v>
      </c>
    </row>
    <row r="399" spans="1:9" s="35" customFormat="1" ht="24">
      <c r="A399" s="30"/>
      <c r="B399" s="40">
        <v>388</v>
      </c>
      <c r="C399" s="36" t="s">
        <v>179</v>
      </c>
      <c r="D399" s="32">
        <v>5.55</v>
      </c>
      <c r="E399" s="31" t="s">
        <v>8</v>
      </c>
      <c r="F399" s="33"/>
      <c r="G399" s="34">
        <f>D399*F399</f>
        <v>0</v>
      </c>
      <c r="H399" s="33"/>
      <c r="I399" s="34">
        <f>D399*H399</f>
        <v>0</v>
      </c>
    </row>
    <row r="400" spans="1:9" s="35" customFormat="1">
      <c r="A400" s="30"/>
      <c r="B400" s="40">
        <v>389</v>
      </c>
      <c r="C400" s="56" t="s">
        <v>184</v>
      </c>
      <c r="D400" s="32"/>
      <c r="E400" s="31"/>
      <c r="F400" s="33"/>
      <c r="G400" s="34"/>
      <c r="H400" s="33"/>
      <c r="I400" s="34"/>
    </row>
    <row r="401" spans="1:9" s="35" customFormat="1" ht="24">
      <c r="A401" s="30"/>
      <c r="B401" s="40">
        <v>390</v>
      </c>
      <c r="C401" s="40" t="s">
        <v>127</v>
      </c>
      <c r="D401" s="32">
        <v>177.6</v>
      </c>
      <c r="E401" s="31" t="s">
        <v>8</v>
      </c>
      <c r="F401" s="33"/>
      <c r="G401" s="34">
        <f t="shared" ref="G401:G406" si="31">D401*F401</f>
        <v>0</v>
      </c>
      <c r="H401" s="33"/>
      <c r="I401" s="34">
        <f t="shared" ref="I401:I406" si="32">D401*H401</f>
        <v>0</v>
      </c>
    </row>
    <row r="402" spans="1:9" s="35" customFormat="1">
      <c r="A402" s="30"/>
      <c r="B402" s="40">
        <v>391</v>
      </c>
      <c r="C402" s="36" t="s">
        <v>176</v>
      </c>
      <c r="D402" s="32">
        <v>177.6</v>
      </c>
      <c r="E402" s="31" t="s">
        <v>8</v>
      </c>
      <c r="F402" s="33"/>
      <c r="G402" s="34">
        <f t="shared" si="31"/>
        <v>0</v>
      </c>
      <c r="H402" s="33"/>
      <c r="I402" s="34">
        <f t="shared" si="32"/>
        <v>0</v>
      </c>
    </row>
    <row r="403" spans="1:9" s="35" customFormat="1" ht="36">
      <c r="A403" s="30"/>
      <c r="B403" s="40">
        <v>392</v>
      </c>
      <c r="C403" s="40" t="s">
        <v>126</v>
      </c>
      <c r="D403" s="32">
        <v>44.4</v>
      </c>
      <c r="E403" s="31" t="s">
        <v>8</v>
      </c>
      <c r="F403" s="33"/>
      <c r="G403" s="34">
        <f t="shared" si="31"/>
        <v>0</v>
      </c>
      <c r="H403" s="33"/>
      <c r="I403" s="34">
        <f t="shared" si="32"/>
        <v>0</v>
      </c>
    </row>
    <row r="404" spans="1:9" s="35" customFormat="1">
      <c r="A404" s="30"/>
      <c r="B404" s="40">
        <v>393</v>
      </c>
      <c r="C404" s="36" t="s">
        <v>176</v>
      </c>
      <c r="D404" s="32">
        <v>44.4</v>
      </c>
      <c r="E404" s="31" t="s">
        <v>8</v>
      </c>
      <c r="F404" s="33"/>
      <c r="G404" s="34">
        <f t="shared" si="31"/>
        <v>0</v>
      </c>
      <c r="H404" s="33"/>
      <c r="I404" s="34">
        <f t="shared" si="32"/>
        <v>0</v>
      </c>
    </row>
    <row r="405" spans="1:9" s="35" customFormat="1" ht="36">
      <c r="A405" s="30"/>
      <c r="B405" s="40">
        <v>394</v>
      </c>
      <c r="C405" s="40" t="s">
        <v>177</v>
      </c>
      <c r="D405" s="32">
        <v>11.1</v>
      </c>
      <c r="E405" s="31" t="s">
        <v>8</v>
      </c>
      <c r="F405" s="33"/>
      <c r="G405" s="34">
        <f t="shared" si="31"/>
        <v>0</v>
      </c>
      <c r="H405" s="33"/>
      <c r="I405" s="34">
        <f t="shared" si="32"/>
        <v>0</v>
      </c>
    </row>
    <row r="406" spans="1:9" s="35" customFormat="1">
      <c r="A406" s="30"/>
      <c r="B406" s="40">
        <v>395</v>
      </c>
      <c r="C406" s="36" t="s">
        <v>176</v>
      </c>
      <c r="D406" s="32">
        <v>11.1</v>
      </c>
      <c r="E406" s="31" t="s">
        <v>8</v>
      </c>
      <c r="F406" s="33"/>
      <c r="G406" s="34">
        <f t="shared" si="31"/>
        <v>0</v>
      </c>
      <c r="H406" s="33"/>
      <c r="I406" s="34">
        <f t="shared" si="32"/>
        <v>0</v>
      </c>
    </row>
    <row r="407" spans="1:9" s="35" customFormat="1">
      <c r="A407" s="30"/>
      <c r="B407" s="40">
        <v>396</v>
      </c>
      <c r="C407" s="36"/>
      <c r="D407" s="32"/>
      <c r="E407" s="31"/>
      <c r="F407" s="33"/>
      <c r="G407" s="34"/>
      <c r="H407" s="33"/>
      <c r="I407" s="34"/>
    </row>
    <row r="408" spans="1:9" ht="15.75">
      <c r="A408" s="8"/>
      <c r="B408" s="40">
        <v>397</v>
      </c>
      <c r="C408" s="3" t="s">
        <v>50</v>
      </c>
      <c r="D408" s="2"/>
      <c r="E408" s="2"/>
      <c r="F408" s="2"/>
      <c r="G408" s="23"/>
      <c r="H408" s="2"/>
      <c r="I408" s="20"/>
    </row>
    <row r="409" spans="1:9" s="35" customFormat="1" ht="15.6" customHeight="1">
      <c r="A409" s="30"/>
      <c r="B409" s="40">
        <v>398</v>
      </c>
      <c r="C409" s="57" t="s">
        <v>52</v>
      </c>
      <c r="D409" s="32">
        <v>0.37</v>
      </c>
      <c r="E409" s="31" t="s">
        <v>9</v>
      </c>
      <c r="F409" s="33"/>
      <c r="G409" s="34">
        <f t="shared" ref="G409:G413" si="33">D409*F409</f>
        <v>0</v>
      </c>
      <c r="H409" s="33"/>
      <c r="I409" s="58">
        <f t="shared" ref="I409:I413" si="34">D409*H409</f>
        <v>0</v>
      </c>
    </row>
    <row r="410" spans="1:9" s="35" customFormat="1" ht="15.6" customHeight="1">
      <c r="A410" s="30"/>
      <c r="B410" s="40">
        <v>399</v>
      </c>
      <c r="C410" s="57" t="s">
        <v>54</v>
      </c>
      <c r="D410" s="32">
        <v>0.37</v>
      </c>
      <c r="E410" s="31" t="s">
        <v>9</v>
      </c>
      <c r="F410" s="33"/>
      <c r="G410" s="34">
        <f t="shared" si="33"/>
        <v>0</v>
      </c>
      <c r="H410" s="33"/>
      <c r="I410" s="58">
        <f t="shared" si="34"/>
        <v>0</v>
      </c>
    </row>
    <row r="411" spans="1:9" s="35" customFormat="1" ht="15.6" customHeight="1">
      <c r="A411" s="30"/>
      <c r="B411" s="40">
        <v>400</v>
      </c>
      <c r="C411" s="57" t="s">
        <v>55</v>
      </c>
      <c r="D411" s="32">
        <v>0.37</v>
      </c>
      <c r="E411" s="31" t="s">
        <v>9</v>
      </c>
      <c r="F411" s="33"/>
      <c r="G411" s="34">
        <f t="shared" si="33"/>
        <v>0</v>
      </c>
      <c r="H411" s="33"/>
      <c r="I411" s="58">
        <f t="shared" si="34"/>
        <v>0</v>
      </c>
    </row>
    <row r="412" spans="1:9" s="35" customFormat="1" ht="15.6" customHeight="1">
      <c r="A412" s="30"/>
      <c r="B412" s="40">
        <v>401</v>
      </c>
      <c r="C412" s="57" t="s">
        <v>51</v>
      </c>
      <c r="D412" s="32">
        <v>0.37</v>
      </c>
      <c r="E412" s="31" t="s">
        <v>9</v>
      </c>
      <c r="F412" s="33"/>
      <c r="G412" s="34">
        <f t="shared" si="33"/>
        <v>0</v>
      </c>
      <c r="H412" s="33"/>
      <c r="I412" s="58">
        <f t="shared" si="34"/>
        <v>0</v>
      </c>
    </row>
    <row r="413" spans="1:9" s="35" customFormat="1" ht="15.6" customHeight="1">
      <c r="A413" s="30"/>
      <c r="B413" s="40">
        <v>402</v>
      </c>
      <c r="C413" s="57" t="s">
        <v>53</v>
      </c>
      <c r="D413" s="32">
        <v>0.37</v>
      </c>
      <c r="E413" s="31" t="s">
        <v>9</v>
      </c>
      <c r="F413" s="33"/>
      <c r="G413" s="34">
        <f t="shared" si="33"/>
        <v>0</v>
      </c>
      <c r="H413" s="33"/>
      <c r="I413" s="58">
        <f t="shared" si="34"/>
        <v>0</v>
      </c>
    </row>
    <row r="415" spans="1:9" ht="15" customHeight="1">
      <c r="F415" s="39"/>
      <c r="G415" s="24">
        <f>SUM(G12:G414)</f>
        <v>0</v>
      </c>
      <c r="H415" s="21"/>
      <c r="I415" s="22"/>
    </row>
    <row r="416" spans="1:9" ht="15">
      <c r="F416" s="62"/>
      <c r="G416" s="62"/>
      <c r="H416" s="62"/>
      <c r="I416" s="24">
        <f>SUM(I13:I415)</f>
        <v>0</v>
      </c>
    </row>
    <row r="418" spans="6:9" ht="15" customHeight="1">
      <c r="F418" s="61"/>
      <c r="G418" s="61"/>
      <c r="H418" s="61"/>
      <c r="I418" s="25">
        <f>G415+I416</f>
        <v>0</v>
      </c>
    </row>
  </sheetData>
  <sheetProtection algorithmName="SHA-512" hashValue="FY8gFB6HjdvhY1zUayxK6b77BX9wUCjAZdVolNhiMKWgfNmu/yvXPYOTmCFNBCGcaz0CWotSh51gBv+NXbVXfg==" saltValue="bguhUc9mET5/xknnN6fJVw==" spinCount="100000" sheet="1" objects="1" scenarios="1"/>
  <protectedRanges>
    <protectedRange sqref="F13:F413" name="Oblast1"/>
    <protectedRange sqref="H13:H413" name="Oblast2"/>
  </protectedRanges>
  <mergeCells count="8">
    <mergeCell ref="C2:I2"/>
    <mergeCell ref="F418:H418"/>
    <mergeCell ref="F416:H416"/>
    <mergeCell ref="B6:I6"/>
    <mergeCell ref="A4:I4"/>
    <mergeCell ref="B7:I7"/>
    <mergeCell ref="A5:I5"/>
    <mergeCell ref="C3:I3"/>
  </mergeCells>
  <phoneticPr fontId="0" type="noConversion"/>
  <printOptions horizontalCentered="1"/>
  <pageMargins left="0.70866141732283461" right="0.70866141732283461" top="0.78740157480314965" bottom="0.78740157480314965" header="0.31496062992125984" footer="0.31496062992125984"/>
  <pageSetup paperSize="9" scale="52" orientation="portrait" r:id="rId1"/>
  <headerFooter alignWithMargins="0">
    <oddFooter>&amp;Cstrana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Výkaz Výměr</vt:lpstr>
      <vt:lpstr>'Výkaz Výměr'!Oblast_tisku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2019-03-29T12:47:45Z</dcterms:created>
  <dcterms:modified xsi:type="dcterms:W3CDTF">2023-05-04T11:33:23Z</dcterms:modified>
</cp:coreProperties>
</file>