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jamuvbrne-my.sharepoint.com/personal/23423_post_jamu_cz/Documents/Plocha/ERDF_KVALITA/KVA_4/EZAK_vyzva/finale/"/>
    </mc:Choice>
  </mc:AlternateContent>
  <xr:revisionPtr revIDLastSave="81" documentId="8_{A4809B2A-106C-4675-93FE-545909D3C841}" xr6:coauthVersionLast="47" xr6:coauthVersionMax="47" xr10:uidLastSave="{7615FD25-16F0-4485-8889-F3CF36675CC7}"/>
  <bookViews>
    <workbookView xWindow="-120" yWindow="-120" windowWidth="29040" windowHeight="17520" xr2:uid="{CEAC19FB-5C2C-4F95-88B9-EC84C3891941}"/>
  </bookViews>
  <sheets>
    <sheet name="K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7" i="1" l="1"/>
  <c r="D314" i="1"/>
  <c r="C314" i="1"/>
  <c r="D287" i="1"/>
  <c r="C287" i="1"/>
  <c r="D260" i="1"/>
  <c r="C260" i="1"/>
  <c r="D237" i="1"/>
  <c r="C237" i="1"/>
  <c r="D212" i="1"/>
  <c r="C212" i="1"/>
  <c r="D184" i="1"/>
  <c r="C184" i="1"/>
  <c r="D158" i="1"/>
  <c r="C158" i="1"/>
  <c r="D130" i="1"/>
  <c r="C130" i="1"/>
  <c r="D104" i="1"/>
  <c r="C104" i="1"/>
  <c r="D80" i="1"/>
  <c r="C80" i="1"/>
  <c r="D55" i="1"/>
  <c r="C55" i="1"/>
  <c r="D37" i="1"/>
  <c r="C37" i="1"/>
  <c r="D318" i="1" l="1"/>
</calcChain>
</file>

<file path=xl/sharedStrings.xml><?xml version="1.0" encoding="utf-8"?>
<sst xmlns="http://schemas.openxmlformats.org/spreadsheetml/2006/main" count="121" uniqueCount="55">
  <si>
    <t xml:space="preserve">Technická specifikace zařízení a cenová kalkulace </t>
  </si>
  <si>
    <t>Veřejná zakázka:</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</si>
  <si>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</si>
  <si>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</si>
  <si>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</si>
  <si>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</si>
  <si>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</si>
  <si>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</si>
  <si>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</si>
  <si>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za 1 ks nabízeného modelu (počítače, monitoru, notebooku, atd.) musí být vyplněna do fialového pole. Žlutá pole jsou počítána automaticky.</t>
  </si>
  <si>
    <t>Položka č. 1</t>
  </si>
  <si>
    <t>Požadované technické parametry jsou minimální, není-li uvedeno jinak</t>
  </si>
  <si>
    <t>Nabízený model</t>
  </si>
  <si>
    <t>Technické parametry nabízeného modelu</t>
  </si>
  <si>
    <t>Kompaktní přenosný hudební sekvencer a ovladač pro modulární syntetizér</t>
  </si>
  <si>
    <t xml:space="preserve">Kompaktní přenosný hudební sekvencer a ovladač musí být navržen jako univerzální zařízení pro hudební produkci, živé hraní a řízení externích hudebních nástrojů. Zařízení musí obsahovat vícestopý sekvencer s minimálně 16 nezávislými stopami, přičemž každá musí podporovat různé režimy, jako je melodické, rytmické nebo efektové sekvencování. Sekvencer musí umožňovat detailní úpravy parametrů, jako jsou rychlost, délka tónu, dynamika a efekty, a poskytovat možnost ukládání a načítání projektů.
Zařízení musí být plně kompatibilní s MIDI standardem a nabízet jak kabelové, tak bezdrátové připojení prostřednictvím Bluetooth. Musí umožňovat přímé propojení s externími syntetizéry, DAW softwarem a dalšími hudebními nástroji, a podporovat synchronizaci přes MIDI, USB a jiné komunikační protokoly. Ovládací rozhraní musí zajistit přesné a intuitivní ovládání například s pomocí fyzických tlačítek a otočných enkodérů s vizuální zpětnou vazbou.  
Vestavěná baterie musí umožňovat alespoň 4 hodiny práce při mobilním použití, přičemž nabíjení musí být zajištěno přes USB-C port. Audio výstupy musí zahrnovat stereo výstup pro sluchátka nebo reproduktory, a zařízení musí být rozšiřitelné prostřednictvím softwarových aktualizací nebo přídavných modulů. Součástí dodávky musí být nabíjecí kabel, uživatelská příručka a ochranný obal. </t>
  </si>
  <si>
    <t>Počet ks</t>
  </si>
  <si>
    <t>Cena za 1 ks (v Kč bez DPH)</t>
  </si>
  <si>
    <t>Položka č. 2</t>
  </si>
  <si>
    <t>Skříň na moduly modulárních syntetizérů</t>
  </si>
  <si>
    <r>
      <t>Skříň na moduly modulárních syntetizérů musí být navržena pro bezpečné a stabilní umístění modulů ve formátu Eurorack a poskytovat dostatečnou kapacitu pro jejich napájení a provoz. Skříň musí mít minimálně tři řady pro moduly s celkovou šířkou alespoň 84 HP na každou řadu. Hloubka skříně musí být kompatibilní s většinou Eurorack modulů, včetně těch s větší instalační hloubkou.
Napájecí systém skříně musí být vybaven integrovaným zdrojem, který poskytuje minimálně ±12 V a 5 V, s dostatečným proudovým výkonem pro bezpečný provoz plně obsazené skříně. Musí být zajištěn</t>
    </r>
    <r>
      <rPr>
        <sz val="10"/>
        <rFont val="Aptos Narrow"/>
        <family val="2"/>
        <scheme val="minor"/>
      </rPr>
      <t>a ochrana proti přetížení a zkratu. Napájecí distribuční systém musí zahrnovat několik konektorů pro připojení je</t>
    </r>
    <r>
      <rPr>
        <sz val="10"/>
        <rFont val="Aptos Narrow"/>
        <family val="2"/>
        <charset val="238"/>
        <scheme val="minor"/>
      </rPr>
      <t>dnotlivých modulů pomocí standardních Eurorack kabelů.
Skříň musí být vyrobena z odolných materiálů, jako je dřevo nebo kov, a poskytovat stabilní základnu pro dlouhodobé použití. Konstrukce musí být ergonomická a umožňovat snadný přístup k modulům během instalace i provozu. Musí být možné skříň bezpečně přenášet, a to díky robustní konstrukci a případně integrovaným rukojetím nebo volitelným ochranným krytům.
Součástí dodávky musí být napájecí kabel, uživatelská příručka a příslušenství potřebné k okamžité instalaci modulů. Tato skříň musí splňovat požadavky profesionálních hudebníků a zvukových designérů na spolehlivost, flexibilitu a kompatibilitu se systémy Eurorack.</t>
    </r>
  </si>
  <si>
    <t>Položka č. 3</t>
  </si>
  <si>
    <t xml:space="preserve">Modul pro modulární syntetizéry s funkcí intervalového řízení tónů a sekvencování </t>
  </si>
  <si>
    <t>Modul pro modulární syntetizéry s funkcí intervalového řízení tónů a sekvencování musí být navržen jako profesionální nástroj pro hudební produkci, experimentální tvorbu a zvukový design. Modul musí být kompatibilní se standardem Eurorack a nabízet inovativní přístup k hudební kompozici prostřednictvím intervalového přístupu k výběru tónů. Zařízení musí podporovat flexibilní řízení intonace a sekvencování na základě intervalů, nikoli tradičních stupnic, což umožní vytvářet jedinečné melodické a harmonické struktury.
Modul musí obsahovat plně integrovaný sekvencer umožňující snadné programování a přehrávání sekvencí, včetně možností transpozice a modulace v reálném čase. Ovládací rozhraní musí být intuitivní, s fyzickými tlačítky, otočnými enkodéry a displejem pro vizuální zpětnou vazbu. Modul musí být vybaven vstupy a výstupy CV/Gate pro integraci s dalšími moduly Eurorack systému a podporovat synchronizaci s externími zařízeními prostřednictvím MIDI a USB.
Zařízení musí podporovat ukládání a načítání uživatelských presetů umožňující rychlé přepínání mezi různými konfiguracemi. Konstrukce modulu musí být odolná a vhodná pro použití jak ve studiovém prostředí, tak při živých vystoupeních. Součástí dodávky musí být napájecí kabel kompatibilní s Eurorack standardem, uživatelská příručka a případné doplňkové příslušenství.</t>
  </si>
  <si>
    <t>Položka č. 4</t>
  </si>
  <si>
    <t xml:space="preserve">Modul pro modulární syntetizéry se širokou funkcionalitou pro řízení a modulaci </t>
  </si>
  <si>
    <r>
      <t>Modul pro modulární syntetizéry se širokou funkcionalitou pro řízení a modulaci musí být navržen jako kompaktní a flexibilní nástroj kompatibilní se standardem Eurorack, který poskytuje pokročilé možnosti řízení parametrů a modulace v modulárním systému. Modul musí nabízet řadu funkcí zahrnujících generování obálek, LFO, kvantizaci, sekvencování a další nástroje pro komplexní řízení hudebních a zvukových parametrů. Musí umožňovat použití více režimů současně, s možností přizpůsobení funkcí uživatelem.
Zařízení musí být vybaveno minimálně čtyřmi CV vstupy a čtyřmi CV výstupy, které podporují plnou integraci s ostatními moduly a umožňují flexibilní směrování signálu. Ovládací rozhraní musí obsahovat displej pro vizuální zpětnou vazbu o nastavení parametrů a přepínače nebo tlačítka pro snadné přepínání režimů. Modul musí umožňovat ukládání a načítání uživatelských presetů, což zajišťuje rychlou změnu konfigurací podle aktuálních potřeb.
Konstrukce musí být kompaktní a ergonomická</t>
    </r>
    <r>
      <rPr>
        <sz val="10"/>
        <color rgb="FFFF0000"/>
        <rFont val="Aptos Narrow"/>
        <family val="2"/>
        <scheme val="minor"/>
      </rPr>
      <t xml:space="preserve"> </t>
    </r>
    <r>
      <rPr>
        <sz val="10"/>
        <color rgb="FF000000"/>
        <rFont val="Aptos Narrow"/>
        <family val="2"/>
        <charset val="238"/>
        <scheme val="minor"/>
      </rPr>
      <t>a robustním šasi zajišťujícím dlouhou životnost i při intenzivním používání. Modul musí být dodáván s napájecím kabelem kompatibilním s Eurorack standardem, uživatelskou příručkou</t>
    </r>
    <r>
      <rPr>
        <sz val="10"/>
        <rFont val="Aptos Narrow"/>
        <family val="2"/>
        <scheme val="minor"/>
      </rPr>
      <t xml:space="preserve"> a případně dalším příslušenstvím.</t>
    </r>
    <r>
      <rPr>
        <sz val="10"/>
        <color rgb="FFFF0000"/>
        <rFont val="Aptos Narrow"/>
        <family val="2"/>
        <scheme val="minor"/>
      </rPr>
      <t xml:space="preserve"> </t>
    </r>
  </si>
  <si>
    <t>Položka č. 5</t>
  </si>
  <si>
    <t>Modul pro kvantizaci a sekvencování v modulárním syntetizéru</t>
  </si>
  <si>
    <r>
      <t xml:space="preserve">Modul pro kvantizaci a sekvencování v modulárním syntetizéru musí být navržen jako multifunkční nástroj kompatibilní se standardem Eurorack, poskytující pokročilé možnosti ladění a řízení tónů. Modul musí obsahovat funkce pro kvantizaci, umožňující převod kontinuálních napěťových signálů na diskrétní tóny podle definovaných stupnic. Musí podporovat širokou škálu vestavěných stupnic a zároveň umožňovat uživatelskou definici vlastních stupnic.
Zařízení musí být vybaveno minimálně dvěma nezávislými kanály pro kvantizaci, přičemž každý kanál musí být schopen pracovat samostatně nebo v synchronizaci. Modul musí zahrnovat integrovaný sekvencer umožňující nahrávání a přehrávání sekvencí s možností úprav v reálném čase. Ovládací rozhraní musí obsahovat fyzické tlačítka a otočné enkodéry pro snadné ovládání a displej poskytující zpětnou vazbu o aktuálním nastavení a parametrech.
Vstupy a výstupy musí zahrnovat minimálně dva CV vstupy a dva CV výstupy pro integraci s dalšími moduly v systému. Modul musí být schopen pracovat v různých režimech, včetně transpozice a řízení harmonických vztahů mezi tóny. Konstrukce musí být robustní, </t>
    </r>
    <r>
      <rPr>
        <sz val="10"/>
        <color rgb="FFFF0000"/>
        <rFont val="Aptos Narrow"/>
        <family val="2"/>
        <scheme val="minor"/>
      </rPr>
      <t xml:space="preserve"> </t>
    </r>
    <r>
      <rPr>
        <sz val="10"/>
        <color rgb="FF000000"/>
        <rFont val="Aptos Narrow"/>
        <family val="2"/>
        <charset val="238"/>
        <scheme val="minor"/>
      </rPr>
      <t>vhodná pro dlouhodobé použití ve studiových i živých podmínkách.
Součástí dodávky musí být napájecí kabel kompatibilní s Eurorack standardem, uživatelská příručka a případné další příslušenství. Tento modul musí být ideálním nástrojem pro hudebníky a zvukové designéry, kteří potřebují přesné ladění a flexibilní řízení tónů v modulárních systémech.</t>
    </r>
  </si>
  <si>
    <t>Položka č. 6</t>
  </si>
  <si>
    <t>Multifunkční joystickový modul pro modulární syntetizéry</t>
  </si>
  <si>
    <r>
      <t xml:space="preserve">Multifunkční joystickový modul pro modulární syntetizéry musí být navržen jako vysoce interaktivní nástroj kompatibilní se standardem Eurorack, který umožňuje </t>
    </r>
    <r>
      <rPr>
        <sz val="10"/>
        <rFont val="Calibri"/>
        <family val="2"/>
        <charset val="238"/>
      </rPr>
      <t xml:space="preserve">precizní </t>
    </r>
    <r>
      <rPr>
        <sz val="10"/>
        <rFont val="Calibri"/>
        <family val="2"/>
      </rPr>
      <t xml:space="preserve">ovládání a modulaci více parametrů současně. Modul musí být vybaven joystickem s možností pohybu ve dvou osách (X a Y), který poskytuje dynamické ovládání dvou nezávislých CV výstupů. Kromě toho musí podporovat další režimy, </t>
    </r>
    <r>
      <rPr>
        <sz val="10"/>
        <rFont val="Calibri"/>
        <family val="2"/>
        <charset val="238"/>
      </rPr>
      <t>jako je záznam a přehrávání pohybu joysticku, což umožňuje vytváření komplexních modulací</t>
    </r>
    <r>
      <rPr>
        <sz val="10"/>
        <rFont val="Calibri"/>
        <family val="2"/>
      </rPr>
      <t>.
Zařízení musí obsahovat minimálně čtyři nezávislé výstupy (dva pro každou osu joysticku a dva pro další modulační zdroje) a jeden tlačítkový vstup pro spouštění bran nebo aktivaci funkcí. Joystick musí být vybaven funkcí středové pružiny, která se dá aktivovat nebo deaktivovat podle potřeb uživatele. Modul musí podporovat přepínání mezi manuálním režimem a režimem záznamu/přehrávání pohybů joysticku, přičemž musí umožňovat ukládání a opakované přehrávání uložených trajektorií.
Ovládací panel musí být přehledný a intuitivní, vybavený vizuálními indikátory, jako jsou LED diody, pro zobrazení aktuálního stavu a směrování výstupů. Modul musí být napájen standardním Eurorack napájecím systémem a musí být dodáván s napájecím kabelem, uživatelskou příručkou a případným dalším příslušenstvím.</t>
    </r>
  </si>
  <si>
    <t>Položka č. 7</t>
  </si>
  <si>
    <t xml:space="preserve">Multifunkční dotykový ovládací modul pro modulární syntetizéry </t>
  </si>
  <si>
    <t>Položka č. 8</t>
  </si>
  <si>
    <t>Harmonický kvantizační modul pro modulární syntetizéry</t>
  </si>
  <si>
    <t xml:space="preserve">Harmonický kvantizační modul pro modulární syntetizéry musí být navržen jako nástroj kompatibilní se standardem Eurorack, poskytující pokročilé možnosti harmonické kvantizace a řízení více hlasů v reálném čase. Modul musí umožňovat převod vstupních CV signálů na harmonicky odpovídající tóny na základě definovaných stupnic a akordických struktur. Musí podporovat širokou škálu vestavěných stupnic a akordů, s možností uživatelského nastavení a transpozice.
Zařízení musí být vybaveno minimálně jedním CV vstupem pro kontrolu hlavního tónu a minimálně čtyřmi nezávislými CV výstupy pro generování harmonicky odpovídajících hlasů. Modul musí umožňovat okamžité přepínání mezi různými akordickými strukturami, stupnicemi a režimy a zahrnovat funkce pro řízení inverzí, rozkladů akordů a jejich přepínání v reálném čase.
Ovládací rozhraní musí být intuitivní a vybavené fyzickými knoflíky a tlačítky pro nastavení parametrů, spolu s vizuálními indikátory, jako jsou LED diody, které zobrazují aktuální stav. Modul musí také podporovat integraci s dalšími moduly prostřednictvím CV vstupů a výstupů, a umožňovat synchronizaci s externími zařízeními.
Modul musí být napájen standardním Eurorack napájecím systémem a dodáván s napájecím kabelem a uživatelskou příručkou. </t>
  </si>
  <si>
    <t>Položka č. 9</t>
  </si>
  <si>
    <t xml:space="preserve">Modul pro zesílení a směrování signálu v modulárních syntetizérech </t>
  </si>
  <si>
    <t xml:space="preserve">Modul pro zesílení a směrování signálu v modulárních syntetizérech musí být navržen jako nástroj kompatibilní se standardem Eurorack, poskytující vysoce flexibilní možnosti zesilování, míchání a směrování audio a CV signálů. Modul musí obsahovat minimálně čtyři nezávislé kanály, které umožňují kombinaci funkcí zesilovače, invertoru a směšovače, přičemž každý kanál musí být schopen pracovat samostatně nebo být propojen s ostatními kanály. Každý kanál musí být vybaven nezávislým ovládáním úrovně signálu, s možností invertování a směrování výstupu.
Zařízení musí podporovat zpracování jak audio signálů, tak CV signálů, a to s vysokou přesností a nízkým šumem. Modul musí zahrnovat přepínatelné režimy, které umožní uživateli upravit funkce jednotlivých kanálů podle aktuálních potřeb. Rozhraní musí být intuitivní, s fyzickými knoflíky pro přesné nastavení parametrů a vizuálními indikátory, jako jsou LED diody, které poskytují zpětnou vazbu o úrovni signálu.
Modul musí být napájen standardním Eurorack napájecím systémem a být dodáván s napájecím kabelem, uživatelskou příručkou a případným dalším příslušenstvím. </t>
  </si>
  <si>
    <t>Položka č. 10</t>
  </si>
  <si>
    <t>Modul pro přehrávání a manipulaci se vzorky v modulárních syntetizérech</t>
  </si>
  <si>
    <t>Modul pro přehrávání a manipulaci se vzorky v modulárních syntetizérech musí být navržen jako flexibilní nástroj kompatibilní se standardem Eurorack, který umožňuje přehrávání, vrstvení a kreativní manipulaci s audio vzorky. Modul musí obsahovat minimálně čtyři nezávislé kanály, které umožňují simultánní přehrávání různých zvukových vzorků. Každý kanál musí být schopen pracovat samostatně, přičemž musí podporovat úpravy parametrů, jako je hlasitost, panoráma, ladění a přehrávací rychlost.
Zařízení musí podporovat nahrávání vzorků ve standardních audio formátech z externího média, jako je SD karta, a poskytovat snadné ovládání funkcí prostřednictvím fyzických tlačítek, enkodérů a displeje pro vizuální zpětnou vazbu. Modul musí nabízet funkce pro modulaci přehrávání, například triggerování, loopování, reverzaci a manipulaci s vzorky pomocí CV vstupů. Minimálně jeden CV vstup a jeden trigger vstup musí být k dispozici pro každý kanál, což umožní flexibilní řízení a synchronizaci s ostatními moduly.
Konstrukce modulu musí být robustní, s odolným šasi vhodným pro dlouhodobé používání, a rozhraní musí být navrženo tak, aby poskytovalo intuitivní ovládání při studiové práci i živých vystoupeních. Modul musí být dodáván s napájecím kabelem kompatibilním s Eurorack standardem, uživatelskou příručkou a případnými příslušenstvími, jako je SD karta s přednahranými vzorky.</t>
  </si>
  <si>
    <t>Položka č. 11</t>
  </si>
  <si>
    <t>Čtyřhlasý modul pro generování a manipulaci bicích zvuků v modulárních syntetizérech</t>
  </si>
  <si>
    <t xml:space="preserve">Čtyřhlasý modul pro generování a manipulaci bicích zvuků v modulárních syntetizérech musí být navržen jako univerzální nástroj kompatibilní se standardem Eurorack, který umožňuje flexibilní tvorbu a úpravu bicích a perkusivních zvuků. Modul musí obsahovat čtyři nezávislé hlasy, z nichž každý musí být schopen produkovat různé typy zvuků, včetně samplovaných bicích, syntetických perkusí a modulovaných tónů. Každý hlas musí být plně konfigurovatelný s možností úpravy parametrů, jako je hlasitost, ladění, decay, dynamika a efektové zpracování.
Zařízení musí podporovat širokou škálu zvukových engine, včetně samplování a několika režimů syntézy, a umožňovat uživatelské nahrávání a manipulaci vzorků prostřednictvím externího média, jako je SD karta. Modul musí být vybaven fyzickými tlačítky a enkodéry pro rychlé nastavení parametrů a displejem poskytujícím vizuální zpětnou vazbu. Každý hlas musí mít samostatné trigger vstupy a minimálně jeden CV vstup pro modulaci parametrů, což umožní přesnou integraci s ostatními moduly v systému.
Modul musí být schopen pracovat v reálném čase. Součástí musí být napájecí kabel kompatibilní s Eurorack standardem, uživatelská příručka a případné příslušenství, jako je SD karta s přednahranými zvukovými vzorky.
</t>
  </si>
  <si>
    <t>Položka č. 12</t>
  </si>
  <si>
    <t>Multifunkční dotykový ovládací modul pro modulární syntetizéry</t>
  </si>
  <si>
    <t>Multifunkční dotykový ovládací modul pro modulární syntetizéry musí být navržen jako flexibilní a interaktivní nástroj kompatibilní se standardem Eurorack, který umožňuje dynamické ovládání a řízení parametrů v reálném čase. Modul musí obsahovat minimálně čtyři dotykové plochy, které reagují na dotyk uživatele a umožňují generování kontrolních signálů (CV) na základě polohy a tlaku. Každá dotyková plocha musí být schopna ovládat více parametrů současně prostřednictvím nezávislých CV výstupů.
Zařízení musí umožňovat sekvencování parametrů, přičemž každý dotykový bod musí být schopen uchovávat přednastavené hodnoty, které lze přepínat v reálném čase. Modul musí být vybaven alespoň třemi CV výstupy na dotykový bod, zahrnující hodnoty tlaku a polohy, a jedním Gate výstupem pro každou dotykovou plochu. Ovládací rozhraní musí být intuitivní, s vizuálními indikátory, jako jsou LED diody, které poskytují zpětnou vazbu o stavu a výstupních hodnotách.
Rozměry musí být optimalizované pro snadnou integraci do existujících modulárních systémů. Modul musí být napájen standardním Eurorack napájecím systémem a dodáván s napájecím kabelem, uživatelskou příručkou a případným dalším příslušenstvím.</t>
  </si>
  <si>
    <t>Cena celkem (v Kč bez DPH)</t>
  </si>
  <si>
    <t>Cena celkem (v Kč s DPH)</t>
  </si>
  <si>
    <r>
      <t>Multifunkční dotykový ovládací modul pro modulární syntetizéry musí být navržen jako univerzální nástroj kompatibilní se standardem Eurorack, který poskytuje široké možnosti interaktivního řízení a modulace parametrů v reálném čase. Modul musí obsahovat minimálně čtyři dotykové plochy, které umožňují ovládání různých parametrů v závislosti na zvoleném režimu. Musí podporovat více režimů, jako jsou ovládání CV signálů, přepínání hodnot, spouštění bran nebo ovládání sekvencí.
Zařízení musí být vybaveno flexibilním uživatelským rozhraním, které umožňuje rychlé přepínání mezi režimy a přizpůsobení funkcí jednotlivých dotykových ploch. Modul musí poskytovat výstupy pro každý kanál, aby umožnil nezávislé ovládání více modulů nebo parametrů. Musí podporovat zpracování jak momentálních hodnot dotyku, tak i funkci paměti pro udržení nastavených parametrů.
Ovládací panel musí být intuitivní a přehledný, vybavený vizuálními indikátory, jako jsou LED diody, které poskytují zpětnou vazbu o aktuálním stavu. Rozhraní modulu musí zahrnovat alespoň čtyři CV výstupy a další vstupy nebo výstupy podle zvoleného režimu.
Modul musí být dodáván s napájecím kabelem kompatibilním s Eurorack standardem, uživatelskou příručkou a případným dalším příslušenstvím.</t>
    </r>
    <r>
      <rPr>
        <sz val="10"/>
        <color rgb="FFFF0000"/>
        <rFont val="Aptos Narrow"/>
        <family val="2"/>
        <scheme val="minor"/>
      </rPr>
      <t xml:space="preserve"> </t>
    </r>
  </si>
  <si>
    <t>Zadavatel připouští možnost nabídnout alternativní rovnocenné řešení</t>
  </si>
  <si>
    <t>K4: " Součásti modulárních syntetizérů pro HF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</si>
</sst>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charset val="238"/>
      <scheme val="minor"/>
    </font>
    <font>
      <sz val="11"/>
      <color theme="1"/>
      <name val="Aptos Narrow"/>
      <family val="2"/>
      <charset val="238"/>
      <scheme val="minor"/>
    </font>
    <font>
      <b/>
      <sz val="11"/>
      <color theme="1"/>
      <name val="Aptos Narrow"/>
      <family val="2"/>
      <charset val="238"/>
      <scheme val="minor"/>
    </font>
    <font>
      <b/>
      <sz val="12"/>
      <color theme="1"/>
      <name val="Aptos Narrow"/>
      <family val="2"/>
      <charset val="238"/>
      <scheme val="minor"/>
    </font>
    <font>
      <sz val="12"/>
      <color theme="1"/>
      <name val="Aptos Narrow"/>
      <family val="2"/>
      <charset val="238"/>
      <scheme val="minor"/>
    </font>
    <font>
      <b/>
      <i/>
      <sz val="12"/>
      <color theme="1"/>
      <name val="Aptos Narrow"/>
      <family val="2"/>
      <charset val="238"/>
      <scheme val="minor"/>
    </font>
    <font>
      <i/>
      <sz val="12"/>
      <color theme="1"/>
      <name val="Aptos Narrow"/>
      <family val="2"/>
      <charset val="238"/>
      <scheme val="minor"/>
    </font>
    <font>
      <sz val="10"/>
      <color theme="1"/>
      <name val="Aptos Narrow"/>
      <family val="2"/>
      <charset val="238"/>
      <scheme val="minor"/>
    </font>
    <font>
      <i/>
      <sz val="10"/>
      <name val="Aptos Narrow"/>
      <family val="2"/>
      <charset val="238"/>
      <scheme val="minor"/>
    </font>
    <font>
      <i/>
      <sz val="10"/>
      <color theme="1"/>
      <name val="Aptos Narrow"/>
      <family val="2"/>
      <charset val="238"/>
      <scheme val="minor"/>
    </font>
    <font>
      <b/>
      <sz val="10"/>
      <color theme="1"/>
      <name val="Aptos Narrow"/>
      <family val="2"/>
      <charset val="238"/>
      <scheme val="minor"/>
    </font>
    <font>
      <sz val="11"/>
      <name val="Aptos Narrow"/>
      <family val="2"/>
      <charset val="238"/>
      <scheme val="minor"/>
    </font>
    <font>
      <b/>
      <sz val="16"/>
      <color rgb="FFFF0000"/>
      <name val="Aptos Narrow"/>
      <family val="2"/>
      <charset val="238"/>
      <scheme val="minor"/>
    </font>
    <font>
      <b/>
      <i/>
      <sz val="10"/>
      <color rgb="FF000000"/>
      <name val="Aptos Narrow"/>
      <family val="2"/>
      <charset val="238"/>
      <scheme val="minor"/>
    </font>
    <font>
      <b/>
      <sz val="10"/>
      <color rgb="FF000000"/>
      <name val="Aptos Narrow"/>
      <family val="2"/>
      <scheme val="minor"/>
    </font>
    <font>
      <sz val="10"/>
      <color rgb="FF000000"/>
      <name val="Aptos Narrow"/>
      <family val="2"/>
      <charset val="238"/>
      <scheme val="minor"/>
    </font>
    <font>
      <sz val="10"/>
      <name val="Aptos Narrow"/>
      <family val="2"/>
      <scheme val="minor"/>
    </font>
    <font>
      <sz val="11"/>
      <color theme="1"/>
      <name val="Aptos Narrow"/>
      <family val="2"/>
      <scheme val="minor"/>
    </font>
    <font>
      <b/>
      <sz val="10"/>
      <color rgb="FF000000"/>
      <name val="Aptos Narrow"/>
      <family val="2"/>
      <charset val="238"/>
      <scheme val="minor"/>
    </font>
    <font>
      <sz val="10"/>
      <name val="Aptos Narrow"/>
      <family val="2"/>
      <charset val="238"/>
      <scheme val="minor"/>
    </font>
    <font>
      <i/>
      <sz val="10"/>
      <color rgb="FF000000"/>
      <name val="Aptos Narrow"/>
      <family val="2"/>
      <charset val="238"/>
      <scheme val="minor"/>
    </font>
    <font>
      <sz val="10"/>
      <color rgb="FFFF0000"/>
      <name val="Aptos Narrow"/>
      <family val="2"/>
      <scheme val="minor"/>
    </font>
    <font>
      <sz val="10"/>
      <name val="Calibri"/>
      <family val="2"/>
    </font>
    <font>
      <sz val="10"/>
      <name val="Calibri"/>
      <family val="2"/>
      <charset val="238"/>
    </font>
    <font>
      <b/>
      <sz val="11"/>
      <color rgb="FF000000"/>
      <name val="Aptos Narrow"/>
      <family val="2"/>
      <charset val="238"/>
      <scheme val="minor"/>
    </font>
    <font>
      <sz val="10"/>
      <color rgb="FF000000"/>
      <name val="Aptos Narrow"/>
      <family val="2"/>
      <scheme val="minor"/>
    </font>
    <font>
      <sz val="10"/>
      <color theme="1"/>
      <name val="Aptos Narrow"/>
      <family val="2"/>
      <scheme val="minor"/>
    </font>
  </fonts>
  <fills count="9">
    <fill>
      <patternFill patternType="none"/>
    </fill>
    <fill>
      <patternFill patternType="gray125"/>
    </fill>
    <fill>
      <patternFill patternType="solid">
        <fgColor rgb="FFDCE6F2"/>
        <bgColor rgb="FFDCE6F2"/>
      </patternFill>
    </fill>
    <fill>
      <patternFill patternType="solid">
        <fgColor theme="6"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DCE6F2"/>
        <bgColor rgb="FFE6E0EC"/>
      </patternFill>
    </fill>
    <fill>
      <patternFill patternType="solid">
        <fgColor rgb="FFD9E1F2"/>
        <bgColor rgb="FF000000"/>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rgb="FF000000"/>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indexed="64"/>
      </left>
      <right/>
      <top/>
      <bottom/>
      <diagonal/>
    </border>
    <border>
      <left style="thin">
        <color auto="1"/>
      </left>
      <right style="thin">
        <color auto="1"/>
      </right>
      <top/>
      <bottom style="thin">
        <color auto="1"/>
      </bottom>
      <diagonal/>
    </border>
  </borders>
  <cellStyleXfs count="3">
    <xf numFmtId="0" fontId="0" fillId="0" borderId="0"/>
    <xf numFmtId="0" fontId="1" fillId="0" borderId="0"/>
    <xf numFmtId="0" fontId="17" fillId="0" borderId="0"/>
  </cellStyleXfs>
  <cellXfs count="62">
    <xf numFmtId="0" fontId="0" fillId="0" borderId="0" xfId="0"/>
    <xf numFmtId="0" fontId="3" fillId="0" borderId="0" xfId="1" applyFont="1" applyAlignment="1">
      <alignment horizontal="left"/>
    </xf>
    <xf numFmtId="0" fontId="1" fillId="0" borderId="0" xfId="1" applyAlignment="1">
      <alignment horizontal="left"/>
    </xf>
    <xf numFmtId="0" fontId="1" fillId="0" borderId="0" xfId="1"/>
    <xf numFmtId="0" fontId="4" fillId="0" borderId="0" xfId="1" applyFont="1" applyAlignment="1">
      <alignment horizontal="left"/>
    </xf>
    <xf numFmtId="0" fontId="5" fillId="0" borderId="0" xfId="1" applyFont="1" applyAlignment="1">
      <alignment horizontal="left"/>
    </xf>
    <xf numFmtId="0" fontId="6" fillId="0" borderId="0" xfId="1" applyFont="1" applyAlignment="1">
      <alignment horizontal="left"/>
    </xf>
    <xf numFmtId="0" fontId="4" fillId="0" borderId="0" xfId="1" applyFont="1"/>
    <xf numFmtId="0" fontId="7" fillId="0" borderId="0" xfId="1" applyFont="1" applyAlignment="1">
      <alignment horizontal="left"/>
    </xf>
    <xf numFmtId="0" fontId="7" fillId="0" borderId="0" xfId="1" applyFont="1"/>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left"/>
    </xf>
    <xf numFmtId="0" fontId="10" fillId="0" borderId="0" xfId="1" applyFont="1"/>
    <xf numFmtId="0" fontId="11" fillId="0" borderId="0" xfId="1" applyFont="1" applyAlignment="1">
      <alignment horizontal="left"/>
    </xf>
    <xf numFmtId="0" fontId="2" fillId="0" borderId="0" xfId="1" applyFont="1"/>
    <xf numFmtId="0" fontId="2" fillId="0" borderId="0" xfId="1" applyFont="1" applyAlignment="1">
      <alignment horizontal="left"/>
    </xf>
    <xf numFmtId="0" fontId="12" fillId="0" borderId="0" xfId="1" applyFont="1" applyAlignment="1">
      <alignment horizontal="left"/>
    </xf>
    <xf numFmtId="0" fontId="13" fillId="2" borderId="1" xfId="1" applyFont="1" applyFill="1" applyBorder="1" applyAlignment="1">
      <alignment horizontal="left" vertical="center" wrapText="1"/>
    </xf>
    <xf numFmtId="0" fontId="14" fillId="2" borderId="2" xfId="1" applyFont="1" applyFill="1" applyBorder="1" applyAlignment="1">
      <alignment horizontal="left" vertical="center"/>
    </xf>
    <xf numFmtId="0" fontId="10" fillId="3" borderId="3" xfId="1" applyFont="1" applyFill="1" applyBorder="1" applyAlignment="1">
      <alignment horizontal="left" vertical="center" wrapText="1"/>
    </xf>
    <xf numFmtId="0" fontId="10" fillId="3" borderId="4" xfId="1" applyFont="1" applyFill="1" applyBorder="1" applyAlignment="1">
      <alignment horizontal="left" vertical="center"/>
    </xf>
    <xf numFmtId="0" fontId="15" fillId="0" borderId="4" xfId="1" applyFont="1" applyBorder="1" applyAlignment="1">
      <alignment horizontal="left" vertical="top" wrapText="1"/>
    </xf>
    <xf numFmtId="0" fontId="10" fillId="4" borderId="3" xfId="1" applyFont="1" applyFill="1" applyBorder="1" applyAlignment="1" applyProtection="1">
      <alignment horizontal="left" vertical="top" wrapText="1"/>
      <protection locked="0"/>
    </xf>
    <xf numFmtId="0" fontId="7" fillId="4" borderId="4" xfId="1" applyFont="1" applyFill="1" applyBorder="1" applyAlignment="1" applyProtection="1">
      <alignment horizontal="left" vertical="top" wrapText="1"/>
      <protection locked="0"/>
    </xf>
    <xf numFmtId="0" fontId="8" fillId="0" borderId="4" xfId="1" applyFont="1" applyBorder="1" applyAlignment="1">
      <alignment horizontal="left" vertical="top" wrapText="1"/>
    </xf>
    <xf numFmtId="0" fontId="10" fillId="4" borderId="6" xfId="1" applyFont="1" applyFill="1" applyBorder="1" applyAlignment="1" applyProtection="1">
      <alignment horizontal="left" vertical="top" wrapText="1"/>
      <protection locked="0"/>
    </xf>
    <xf numFmtId="0" fontId="9" fillId="0" borderId="4" xfId="2" applyFont="1" applyBorder="1" applyAlignment="1">
      <alignment horizontal="left" vertical="top" wrapText="1"/>
    </xf>
    <xf numFmtId="0" fontId="10" fillId="0" borderId="7" xfId="1" applyFont="1" applyBorder="1" applyAlignment="1">
      <alignment horizontal="left" vertical="top" wrapText="1"/>
    </xf>
    <xf numFmtId="3" fontId="10" fillId="0" borderId="7" xfId="1" applyNumberFormat="1" applyFont="1" applyBorder="1" applyAlignment="1">
      <alignment horizontal="left" vertical="top" wrapText="1"/>
    </xf>
    <xf numFmtId="0" fontId="10" fillId="5" borderId="7" xfId="1" applyFont="1" applyFill="1" applyBorder="1" applyAlignment="1">
      <alignment horizontal="center" vertical="center" wrapText="1"/>
    </xf>
    <xf numFmtId="4" fontId="10" fillId="5" borderId="7" xfId="1" applyNumberFormat="1" applyFont="1" applyFill="1" applyBorder="1" applyAlignment="1">
      <alignment horizontal="center" vertical="center" wrapText="1"/>
    </xf>
    <xf numFmtId="0" fontId="10" fillId="6" borderId="4" xfId="1" applyFont="1" applyFill="1" applyBorder="1" applyAlignment="1">
      <alignment horizontal="center" vertical="center"/>
    </xf>
    <xf numFmtId="4" fontId="10" fillId="6" borderId="4" xfId="1" applyNumberFormat="1" applyFont="1" applyFill="1" applyBorder="1" applyAlignment="1">
      <alignment horizontal="center" vertical="center"/>
    </xf>
    <xf numFmtId="0" fontId="18" fillId="7" borderId="3" xfId="1" applyFont="1" applyFill="1" applyBorder="1" applyAlignment="1">
      <alignment horizontal="left" vertical="center" wrapText="1"/>
    </xf>
    <xf numFmtId="0" fontId="18" fillId="8" borderId="4" xfId="1" applyFont="1" applyFill="1" applyBorder="1" applyAlignment="1">
      <alignment horizontal="left" vertical="center"/>
    </xf>
    <xf numFmtId="0" fontId="19" fillId="0" borderId="4" xfId="1" applyFont="1" applyBorder="1" applyAlignment="1">
      <alignment horizontal="left" vertical="top" wrapText="1"/>
    </xf>
    <xf numFmtId="4" fontId="2" fillId="6" borderId="4" xfId="1" applyNumberFormat="1" applyFont="1" applyFill="1" applyBorder="1" applyAlignment="1">
      <alignment horizontal="center" vertical="center"/>
    </xf>
    <xf numFmtId="0" fontId="20" fillId="0" borderId="4" xfId="1" applyFont="1" applyBorder="1" applyAlignment="1">
      <alignment horizontal="left" vertical="top" wrapText="1"/>
    </xf>
    <xf numFmtId="0" fontId="10" fillId="4" borderId="8" xfId="1" applyFont="1" applyFill="1" applyBorder="1" applyAlignment="1" applyProtection="1">
      <alignment horizontal="left" vertical="top" wrapText="1"/>
      <protection locked="0"/>
    </xf>
    <xf numFmtId="0" fontId="20" fillId="0" borderId="4" xfId="1" applyFont="1" applyBorder="1" applyAlignment="1">
      <alignment vertical="top" wrapText="1"/>
    </xf>
    <xf numFmtId="0" fontId="24" fillId="0" borderId="0" xfId="1" applyFont="1" applyAlignment="1">
      <alignment horizontal="left"/>
    </xf>
    <xf numFmtId="0" fontId="18" fillId="0" borderId="0" xfId="1" applyFont="1" applyAlignment="1">
      <alignment horizontal="left"/>
    </xf>
    <xf numFmtId="0" fontId="8" fillId="0" borderId="4" xfId="2" applyFont="1" applyBorder="1" applyAlignment="1">
      <alignment horizontal="left" vertical="top" wrapText="1"/>
    </xf>
    <xf numFmtId="0" fontId="2" fillId="6" borderId="4" xfId="1" applyFont="1" applyFill="1" applyBorder="1" applyAlignment="1">
      <alignment horizontal="center" vertical="center"/>
    </xf>
    <xf numFmtId="0" fontId="16" fillId="0" borderId="4" xfId="1" applyFont="1" applyBorder="1" applyAlignment="1">
      <alignment horizontal="left" vertical="top" wrapText="1"/>
    </xf>
    <xf numFmtId="0" fontId="25" fillId="0" borderId="4" xfId="1" applyFont="1" applyBorder="1" applyAlignment="1">
      <alignment horizontal="left" vertical="top" wrapText="1"/>
    </xf>
    <xf numFmtId="0" fontId="26" fillId="0" borderId="4" xfId="2" applyFont="1" applyBorder="1" applyAlignment="1">
      <alignment horizontal="left" vertical="top" wrapText="1"/>
    </xf>
    <xf numFmtId="0" fontId="25" fillId="0" borderId="4" xfId="1" applyFont="1" applyBorder="1" applyAlignment="1">
      <alignment vertical="top" wrapText="1"/>
    </xf>
    <xf numFmtId="0" fontId="16" fillId="0" borderId="4" xfId="2" applyFont="1" applyBorder="1" applyAlignment="1">
      <alignment horizontal="left" vertical="top" wrapText="1"/>
    </xf>
    <xf numFmtId="3" fontId="10" fillId="0" borderId="9" xfId="1" applyNumberFormat="1" applyFont="1" applyBorder="1" applyAlignment="1">
      <alignment horizontal="left" vertical="top" wrapText="1"/>
    </xf>
    <xf numFmtId="0" fontId="16" fillId="0" borderId="5" xfId="1" applyFont="1" applyBorder="1" applyAlignment="1">
      <alignment horizontal="left" vertical="top" wrapText="1"/>
    </xf>
    <xf numFmtId="0" fontId="16" fillId="0" borderId="6" xfId="1" applyFont="1" applyBorder="1" applyAlignment="1">
      <alignment horizontal="left" vertical="top" wrapText="1"/>
    </xf>
    <xf numFmtId="0" fontId="19" fillId="0" borderId="3" xfId="1" applyFont="1" applyBorder="1" applyAlignment="1">
      <alignment horizontal="left" vertical="top" wrapText="1"/>
    </xf>
    <xf numFmtId="0" fontId="19" fillId="0" borderId="6" xfId="1" applyFont="1" applyBorder="1" applyAlignment="1">
      <alignment horizontal="left" vertical="top" wrapText="1"/>
    </xf>
    <xf numFmtId="0" fontId="16" fillId="0" borderId="3" xfId="1" applyFont="1" applyBorder="1" applyAlignment="1">
      <alignment horizontal="left" vertical="top" wrapText="1"/>
    </xf>
    <xf numFmtId="0" fontId="15" fillId="0" borderId="3" xfId="1" applyFont="1" applyBorder="1" applyAlignment="1">
      <alignment horizontal="left" vertical="top" wrapText="1"/>
    </xf>
    <xf numFmtId="0" fontId="15" fillId="0" borderId="6" xfId="1" applyFont="1" applyBorder="1" applyAlignment="1">
      <alignment horizontal="left" vertical="top" wrapText="1"/>
    </xf>
    <xf numFmtId="0" fontId="25" fillId="0" borderId="3" xfId="1" applyFont="1" applyBorder="1" applyAlignment="1">
      <alignment horizontal="left" vertical="top" wrapText="1"/>
    </xf>
    <xf numFmtId="0" fontId="25" fillId="0" borderId="6" xfId="1" applyFont="1" applyBorder="1" applyAlignment="1">
      <alignment horizontal="left" vertical="top" wrapText="1"/>
    </xf>
    <xf numFmtId="0" fontId="22" fillId="0" borderId="3" xfId="2" applyFont="1" applyBorder="1" applyAlignment="1">
      <alignment horizontal="left" vertical="top" wrapText="1"/>
    </xf>
    <xf numFmtId="0" fontId="22" fillId="0" borderId="6" xfId="2" applyFont="1" applyBorder="1" applyAlignment="1">
      <alignment horizontal="left" vertical="top" wrapText="1"/>
    </xf>
  </cellXfs>
  <cellStyles count="3">
    <cellStyle name="Normální" xfId="0" builtinId="0"/>
    <cellStyle name="Normální 2" xfId="2" xr:uid="{592505C8-9C4E-4DD2-9656-B1EA83840550}"/>
    <cellStyle name="Normální 2 2 2" xfId="1" xr:uid="{54F9BE42-8B83-4EE6-820E-FF1193478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46FF-BD6F-430B-BD22-ADA44F7DD221}">
  <sheetPr>
    <pageSetUpPr fitToPage="1"/>
  </sheetPr>
  <dimension ref="A1:H318"/>
  <sheetViews>
    <sheetView tabSelected="1" topLeftCell="A52" zoomScale="115" zoomScaleNormal="115" workbookViewId="0">
      <selection activeCell="B11" sqref="B11"/>
    </sheetView>
  </sheetViews>
  <sheetFormatPr defaultColWidth="9.140625" defaultRowHeight="15" x14ac:dyDescent="0.25"/>
  <cols>
    <col min="1" max="1" width="31.42578125" style="2" customWidth="1"/>
    <col min="2" max="2" width="72.28515625" style="2" bestFit="1" customWidth="1"/>
    <col min="3" max="3" width="26.28515625" style="2" customWidth="1"/>
    <col min="4" max="4" width="66.85546875" style="2" customWidth="1"/>
    <col min="5" max="5" width="9.140625" style="3"/>
    <col min="6" max="6" width="17.42578125" style="3" customWidth="1"/>
    <col min="7" max="7" width="9.140625" style="3"/>
    <col min="8" max="8" width="222.140625" style="3" bestFit="1" customWidth="1"/>
    <col min="9" max="16384" width="9.140625" style="3"/>
  </cols>
  <sheetData>
    <row r="1" spans="1:4" ht="15.75" x14ac:dyDescent="0.25">
      <c r="A1" s="1" t="s">
        <v>0</v>
      </c>
    </row>
    <row r="3" spans="1:4" s="7" customFormat="1" ht="17.25" customHeight="1" x14ac:dyDescent="0.25">
      <c r="A3" s="4" t="s">
        <v>1</v>
      </c>
      <c r="B3" s="5" t="s">
        <v>54</v>
      </c>
      <c r="C3" s="1"/>
      <c r="D3" s="6"/>
    </row>
    <row r="4" spans="1:4" s="9" customFormat="1" ht="13.5" customHeight="1" x14ac:dyDescent="0.25">
      <c r="A4" s="1"/>
      <c r="B4" s="8"/>
      <c r="C4" s="1"/>
      <c r="D4" s="8"/>
    </row>
    <row r="5" spans="1:4" s="9" customFormat="1" ht="13.5" customHeight="1" x14ac:dyDescent="0.25">
      <c r="A5" s="10" t="s">
        <v>2</v>
      </c>
      <c r="B5" s="8"/>
      <c r="C5" s="10"/>
      <c r="D5" s="8"/>
    </row>
    <row r="6" spans="1:4" s="9" customFormat="1" ht="13.5" customHeight="1" x14ac:dyDescent="0.25">
      <c r="A6" s="11" t="s">
        <v>3</v>
      </c>
      <c r="B6" s="8"/>
      <c r="C6" s="11"/>
      <c r="D6" s="8"/>
    </row>
    <row r="7" spans="1:4" s="13" customFormat="1" ht="13.5" customHeight="1" x14ac:dyDescent="0.25">
      <c r="A7" s="11" t="s">
        <v>4</v>
      </c>
      <c r="B7" s="12"/>
      <c r="C7" s="11"/>
      <c r="D7" s="12"/>
    </row>
    <row r="8" spans="1:4" s="13" customFormat="1" ht="13.5" customHeight="1" x14ac:dyDescent="0.25">
      <c r="A8" s="11" t="s">
        <v>5</v>
      </c>
      <c r="B8" s="12"/>
      <c r="C8" s="11"/>
      <c r="D8" s="12"/>
    </row>
    <row r="9" spans="1:4" s="13" customFormat="1" ht="13.5" customHeight="1" x14ac:dyDescent="0.25">
      <c r="A9" s="11" t="s">
        <v>6</v>
      </c>
      <c r="B9" s="12"/>
      <c r="C9" s="11"/>
      <c r="D9" s="12"/>
    </row>
    <row r="10" spans="1:4" s="13" customFormat="1" ht="13.5" customHeight="1" x14ac:dyDescent="0.25">
      <c r="A10" s="11" t="s">
        <v>7</v>
      </c>
      <c r="B10" s="12"/>
      <c r="C10" s="11"/>
      <c r="D10" s="12"/>
    </row>
    <row r="11" spans="1:4" s="13" customFormat="1" ht="13.5" customHeight="1" x14ac:dyDescent="0.25">
      <c r="A11" s="11" t="s">
        <v>8</v>
      </c>
      <c r="B11" s="12"/>
      <c r="C11" s="11"/>
      <c r="D11" s="12"/>
    </row>
    <row r="12" spans="1:4" s="13" customFormat="1" ht="13.5" customHeight="1" x14ac:dyDescent="0.25">
      <c r="A12" s="11" t="s">
        <v>9</v>
      </c>
      <c r="B12" s="12"/>
      <c r="C12" s="11"/>
      <c r="D12" s="12"/>
    </row>
    <row r="13" spans="1:4" s="15" customFormat="1" x14ac:dyDescent="0.25">
      <c r="A13" s="14"/>
      <c r="B13" s="14"/>
      <c r="C13" s="14"/>
      <c r="D13" s="14"/>
    </row>
    <row r="14" spans="1:4" s="13" customFormat="1" ht="21" x14ac:dyDescent="0.35">
      <c r="A14" s="16" t="s">
        <v>10</v>
      </c>
      <c r="B14" s="17"/>
      <c r="C14" s="16"/>
      <c r="D14" s="12"/>
    </row>
    <row r="15" spans="1:4" s="13" customFormat="1" ht="27" customHeight="1" x14ac:dyDescent="0.25">
      <c r="A15" s="18"/>
      <c r="B15" s="19" t="s">
        <v>11</v>
      </c>
      <c r="C15" s="20" t="s">
        <v>12</v>
      </c>
      <c r="D15" s="21" t="s">
        <v>13</v>
      </c>
    </row>
    <row r="16" spans="1:4" s="9" customFormat="1" ht="27" customHeight="1" x14ac:dyDescent="0.25">
      <c r="A16" s="22" t="s">
        <v>14</v>
      </c>
      <c r="B16" s="51" t="s">
        <v>15</v>
      </c>
      <c r="C16" s="23"/>
      <c r="D16" s="24"/>
    </row>
    <row r="17" spans="1:4" s="9" customFormat="1" ht="13.5" x14ac:dyDescent="0.25">
      <c r="A17" s="25"/>
      <c r="B17" s="52"/>
      <c r="C17" s="26"/>
      <c r="D17" s="24"/>
    </row>
    <row r="18" spans="1:4" s="9" customFormat="1" ht="13.5" x14ac:dyDescent="0.25">
      <c r="A18" s="25"/>
      <c r="B18" s="52"/>
      <c r="C18" s="26"/>
      <c r="D18" s="24"/>
    </row>
    <row r="19" spans="1:4" s="9" customFormat="1" ht="13.5" x14ac:dyDescent="0.25">
      <c r="A19" s="25"/>
      <c r="B19" s="52"/>
      <c r="C19" s="26"/>
      <c r="D19" s="24"/>
    </row>
    <row r="20" spans="1:4" s="9" customFormat="1" ht="13.5" x14ac:dyDescent="0.25">
      <c r="A20" s="25"/>
      <c r="B20" s="52"/>
      <c r="C20" s="26"/>
      <c r="D20" s="24"/>
    </row>
    <row r="21" spans="1:4" s="9" customFormat="1" ht="13.5" x14ac:dyDescent="0.25">
      <c r="A21" s="25"/>
      <c r="B21" s="52"/>
      <c r="C21" s="26"/>
      <c r="D21" s="24"/>
    </row>
    <row r="22" spans="1:4" s="9" customFormat="1" ht="13.5" x14ac:dyDescent="0.25">
      <c r="A22" s="25"/>
      <c r="B22" s="52"/>
      <c r="C22" s="26"/>
      <c r="D22" s="24"/>
    </row>
    <row r="23" spans="1:4" s="9" customFormat="1" ht="13.5" x14ac:dyDescent="0.25">
      <c r="A23" s="25"/>
      <c r="B23" s="52"/>
      <c r="C23" s="26"/>
      <c r="D23" s="24"/>
    </row>
    <row r="24" spans="1:4" s="9" customFormat="1" ht="13.5" x14ac:dyDescent="0.25">
      <c r="A24" s="25"/>
      <c r="B24" s="52"/>
      <c r="C24" s="26"/>
      <c r="D24" s="24"/>
    </row>
    <row r="25" spans="1:4" s="9" customFormat="1" ht="13.5" x14ac:dyDescent="0.25">
      <c r="A25" s="25"/>
      <c r="B25" s="52"/>
      <c r="C25" s="26"/>
      <c r="D25" s="24"/>
    </row>
    <row r="26" spans="1:4" s="9" customFormat="1" ht="13.5" x14ac:dyDescent="0.25">
      <c r="A26" s="25"/>
      <c r="B26" s="52"/>
      <c r="C26" s="26"/>
      <c r="D26" s="24"/>
    </row>
    <row r="27" spans="1:4" s="9" customFormat="1" ht="13.5" x14ac:dyDescent="0.25">
      <c r="A27" s="25"/>
      <c r="B27" s="52"/>
      <c r="C27" s="26"/>
      <c r="D27" s="24"/>
    </row>
    <row r="28" spans="1:4" s="9" customFormat="1" ht="13.5" x14ac:dyDescent="0.25">
      <c r="A28" s="25"/>
      <c r="B28" s="52"/>
      <c r="C28" s="26"/>
      <c r="D28" s="24"/>
    </row>
    <row r="29" spans="1:4" s="9" customFormat="1" ht="13.5" x14ac:dyDescent="0.25">
      <c r="A29" s="25"/>
      <c r="B29" s="52"/>
      <c r="C29" s="26"/>
      <c r="D29" s="24"/>
    </row>
    <row r="30" spans="1:4" s="9" customFormat="1" ht="13.5" x14ac:dyDescent="0.25">
      <c r="A30" s="25"/>
      <c r="B30" s="52"/>
      <c r="C30" s="26"/>
      <c r="D30" s="24"/>
    </row>
    <row r="31" spans="1:4" s="9" customFormat="1" ht="13.5" x14ac:dyDescent="0.25">
      <c r="A31" s="25"/>
      <c r="B31" s="52"/>
      <c r="C31" s="26"/>
      <c r="D31" s="24"/>
    </row>
    <row r="32" spans="1:4" s="9" customFormat="1" ht="13.5" x14ac:dyDescent="0.25">
      <c r="A32" s="25"/>
      <c r="B32" s="52"/>
      <c r="C32" s="26"/>
      <c r="D32" s="24"/>
    </row>
    <row r="33" spans="1:6" s="9" customFormat="1" ht="13.5" x14ac:dyDescent="0.25">
      <c r="A33" s="25"/>
      <c r="B33" s="52"/>
      <c r="C33" s="26"/>
      <c r="D33" s="24"/>
    </row>
    <row r="34" spans="1:6" s="9" customFormat="1" ht="18.75" customHeight="1" x14ac:dyDescent="0.25">
      <c r="A34" s="22"/>
      <c r="B34" s="52"/>
      <c r="C34" s="26"/>
      <c r="D34" s="24"/>
    </row>
    <row r="35" spans="1:6" s="9" customFormat="1" ht="21.75" customHeight="1" thickBot="1" x14ac:dyDescent="0.3">
      <c r="A35" s="27"/>
      <c r="B35" s="45" t="s">
        <v>53</v>
      </c>
      <c r="C35" s="26"/>
      <c r="D35" s="24"/>
    </row>
    <row r="36" spans="1:6" s="9" customFormat="1" ht="14.25" thickTop="1" x14ac:dyDescent="0.25">
      <c r="A36" s="28" t="s">
        <v>16</v>
      </c>
      <c r="B36" s="50">
        <v>1</v>
      </c>
      <c r="C36" s="30" t="s">
        <v>17</v>
      </c>
      <c r="D36" s="31"/>
    </row>
    <row r="37" spans="1:6" s="9" customFormat="1" ht="14.25" customHeight="1" x14ac:dyDescent="0.25">
      <c r="A37" s="8"/>
      <c r="B37" s="8"/>
      <c r="C37" s="32" t="str">
        <f>CONCATENATE("Cena za ",B36," ks (v Kč bez DPH)",)</f>
        <v>Cena za 1 ks (v Kč bez DPH)</v>
      </c>
      <c r="D37" s="33">
        <f>(B36*D36)</f>
        <v>0</v>
      </c>
    </row>
    <row r="38" spans="1:6" s="9" customFormat="1" ht="15" customHeight="1" x14ac:dyDescent="0.25">
      <c r="A38" s="8"/>
      <c r="B38" s="8"/>
      <c r="C38" s="8"/>
      <c r="D38" s="8"/>
    </row>
    <row r="39" spans="1:6" s="9" customFormat="1" ht="15" customHeight="1" x14ac:dyDescent="0.25">
      <c r="A39" s="8"/>
      <c r="B39" s="8"/>
      <c r="C39" s="8"/>
      <c r="D39" s="8"/>
    </row>
    <row r="40" spans="1:6" s="9" customFormat="1" ht="15" customHeight="1" x14ac:dyDescent="0.35">
      <c r="A40" s="16" t="s">
        <v>18</v>
      </c>
      <c r="B40" s="17"/>
      <c r="C40" s="16"/>
      <c r="D40" s="12"/>
      <c r="E40" s="13"/>
      <c r="F40" s="13"/>
    </row>
    <row r="41" spans="1:6" s="13" customFormat="1" ht="13.5" x14ac:dyDescent="0.25">
      <c r="A41" s="34"/>
      <c r="B41" s="35" t="s">
        <v>11</v>
      </c>
      <c r="C41" s="20" t="s">
        <v>12</v>
      </c>
      <c r="D41" s="21" t="s">
        <v>13</v>
      </c>
    </row>
    <row r="42" spans="1:6" s="13" customFormat="1" ht="27" customHeight="1" x14ac:dyDescent="0.25">
      <c r="A42" s="25" t="s">
        <v>19</v>
      </c>
      <c r="B42" s="53" t="s">
        <v>20</v>
      </c>
      <c r="C42" s="23"/>
      <c r="D42" s="24"/>
      <c r="E42" s="9"/>
      <c r="F42" s="9"/>
    </row>
    <row r="43" spans="1:6" s="13" customFormat="1" ht="13.5" x14ac:dyDescent="0.25">
      <c r="A43" s="25"/>
      <c r="B43" s="54"/>
      <c r="C43" s="26"/>
      <c r="D43" s="24"/>
      <c r="E43" s="9"/>
      <c r="F43" s="9"/>
    </row>
    <row r="44" spans="1:6" s="13" customFormat="1" ht="13.5" x14ac:dyDescent="0.25">
      <c r="A44" s="25"/>
      <c r="B44" s="54"/>
      <c r="C44" s="26"/>
      <c r="D44" s="24"/>
      <c r="E44" s="9"/>
      <c r="F44" s="9"/>
    </row>
    <row r="45" spans="1:6" s="13" customFormat="1" ht="13.5" x14ac:dyDescent="0.25">
      <c r="A45" s="25"/>
      <c r="B45" s="54"/>
      <c r="C45" s="26"/>
      <c r="D45" s="24"/>
      <c r="E45" s="9"/>
      <c r="F45" s="9"/>
    </row>
    <row r="46" spans="1:6" s="13" customFormat="1" ht="13.5" x14ac:dyDescent="0.25">
      <c r="A46" s="25"/>
      <c r="B46" s="54"/>
      <c r="C46" s="26"/>
      <c r="D46" s="24"/>
      <c r="E46" s="9"/>
      <c r="F46" s="9"/>
    </row>
    <row r="47" spans="1:6" s="13" customFormat="1" ht="13.5" x14ac:dyDescent="0.25">
      <c r="A47" s="25"/>
      <c r="B47" s="54"/>
      <c r="C47" s="26"/>
      <c r="D47" s="24"/>
      <c r="E47" s="9"/>
      <c r="F47" s="9"/>
    </row>
    <row r="48" spans="1:6" s="13" customFormat="1" ht="13.5" x14ac:dyDescent="0.25">
      <c r="A48" s="25"/>
      <c r="B48" s="54"/>
      <c r="C48" s="26"/>
      <c r="D48" s="24"/>
      <c r="E48" s="9"/>
      <c r="F48" s="9"/>
    </row>
    <row r="49" spans="1:8" s="13" customFormat="1" ht="13.5" x14ac:dyDescent="0.25">
      <c r="A49" s="25"/>
      <c r="B49" s="54"/>
      <c r="C49" s="26"/>
      <c r="D49" s="24"/>
      <c r="E49" s="9"/>
      <c r="F49" s="9"/>
    </row>
    <row r="50" spans="1:8" s="13" customFormat="1" ht="13.5" x14ac:dyDescent="0.25">
      <c r="A50" s="25"/>
      <c r="B50" s="54"/>
      <c r="C50" s="26"/>
      <c r="D50" s="24"/>
      <c r="E50" s="9"/>
      <c r="F50" s="9"/>
    </row>
    <row r="51" spans="1:8" s="13" customFormat="1" ht="13.5" x14ac:dyDescent="0.25">
      <c r="A51" s="25"/>
      <c r="B51" s="54"/>
      <c r="C51" s="26"/>
      <c r="D51" s="24"/>
      <c r="E51" s="9"/>
      <c r="F51" s="9"/>
    </row>
    <row r="52" spans="1:8" s="13" customFormat="1" ht="165" customHeight="1" x14ac:dyDescent="0.25">
      <c r="A52" s="25"/>
      <c r="B52" s="54"/>
      <c r="C52" s="26"/>
      <c r="D52" s="24"/>
      <c r="E52" s="9"/>
      <c r="F52" s="9"/>
    </row>
    <row r="53" spans="1:8" s="13" customFormat="1" ht="30.75" customHeight="1" thickBot="1" x14ac:dyDescent="0.3">
      <c r="A53" s="22"/>
      <c r="B53" s="45" t="s">
        <v>53</v>
      </c>
      <c r="C53" s="26"/>
      <c r="D53" s="24"/>
      <c r="E53" s="9"/>
      <c r="F53" s="9"/>
    </row>
    <row r="54" spans="1:8" s="9" customFormat="1" ht="14.25" thickTop="1" x14ac:dyDescent="0.25">
      <c r="A54" s="28" t="s">
        <v>16</v>
      </c>
      <c r="B54" s="50">
        <v>1</v>
      </c>
      <c r="C54" s="30" t="s">
        <v>17</v>
      </c>
      <c r="D54" s="31"/>
    </row>
    <row r="55" spans="1:8" s="9" customFormat="1" ht="13.5" x14ac:dyDescent="0.25">
      <c r="A55" s="8"/>
      <c r="B55" s="8"/>
      <c r="C55" s="32" t="str">
        <f>CONCATENATE("Cena za ",B54," ks (v Kč bez DPH)",)</f>
        <v>Cena za 1 ks (v Kč bez DPH)</v>
      </c>
      <c r="D55" s="33">
        <f>(B54*D54)</f>
        <v>0</v>
      </c>
    </row>
    <row r="56" spans="1:8" s="9" customFormat="1" ht="14.25" customHeight="1" x14ac:dyDescent="0.25">
      <c r="A56" s="8"/>
      <c r="B56" s="8"/>
      <c r="C56" s="8"/>
      <c r="D56" s="8"/>
    </row>
    <row r="57" spans="1:8" s="9" customFormat="1" ht="15" customHeight="1" x14ac:dyDescent="0.25">
      <c r="A57" s="2"/>
      <c r="B57" s="2"/>
      <c r="C57" s="2"/>
      <c r="D57" s="2"/>
      <c r="E57" s="3"/>
      <c r="F57" s="3"/>
    </row>
    <row r="58" spans="1:8" s="9" customFormat="1" ht="15" customHeight="1" x14ac:dyDescent="0.35">
      <c r="A58" s="16" t="s">
        <v>21</v>
      </c>
      <c r="B58" s="17"/>
      <c r="C58" s="16"/>
      <c r="D58" s="12"/>
      <c r="E58" s="13"/>
      <c r="F58" s="13"/>
    </row>
    <row r="59" spans="1:8" x14ac:dyDescent="0.25">
      <c r="A59" s="18"/>
      <c r="B59" s="35" t="s">
        <v>11</v>
      </c>
      <c r="C59" s="20" t="s">
        <v>12</v>
      </c>
      <c r="D59" s="21" t="s">
        <v>13</v>
      </c>
      <c r="E59" s="13"/>
      <c r="F59" s="13"/>
    </row>
    <row r="60" spans="1:8" s="13" customFormat="1" ht="40.5" customHeight="1" x14ac:dyDescent="0.25">
      <c r="A60" s="45" t="s">
        <v>22</v>
      </c>
      <c r="B60" s="55" t="s">
        <v>23</v>
      </c>
      <c r="C60" s="23"/>
      <c r="D60" s="24"/>
      <c r="E60" s="9"/>
      <c r="F60" s="9"/>
      <c r="G60" s="3"/>
      <c r="H60" s="3"/>
    </row>
    <row r="61" spans="1:8" s="13" customFormat="1" ht="13.5" x14ac:dyDescent="0.25">
      <c r="A61" s="45"/>
      <c r="B61" s="52"/>
      <c r="C61" s="26"/>
      <c r="D61" s="24"/>
      <c r="E61" s="9"/>
      <c r="F61" s="9"/>
    </row>
    <row r="62" spans="1:8" s="13" customFormat="1" ht="13.5" x14ac:dyDescent="0.25">
      <c r="A62" s="45"/>
      <c r="B62" s="52"/>
      <c r="C62" s="26"/>
      <c r="D62" s="24"/>
      <c r="E62" s="9"/>
      <c r="F62" s="9"/>
    </row>
    <row r="63" spans="1:8" s="13" customFormat="1" ht="13.5" x14ac:dyDescent="0.25">
      <c r="A63" s="45"/>
      <c r="B63" s="52"/>
      <c r="C63" s="26"/>
      <c r="D63" s="24"/>
      <c r="E63" s="9"/>
      <c r="F63" s="9"/>
    </row>
    <row r="64" spans="1:8" s="13" customFormat="1" ht="13.5" x14ac:dyDescent="0.25">
      <c r="A64" s="45"/>
      <c r="B64" s="52"/>
      <c r="C64" s="26"/>
      <c r="D64" s="24"/>
      <c r="E64" s="9"/>
      <c r="F64" s="9"/>
    </row>
    <row r="65" spans="1:6" s="13" customFormat="1" ht="13.5" x14ac:dyDescent="0.25">
      <c r="A65" s="45"/>
      <c r="B65" s="52"/>
      <c r="C65" s="26"/>
      <c r="D65" s="24"/>
      <c r="E65" s="9"/>
      <c r="F65" s="9"/>
    </row>
    <row r="66" spans="1:6" s="13" customFormat="1" ht="13.5" x14ac:dyDescent="0.25">
      <c r="A66" s="45"/>
      <c r="B66" s="52"/>
      <c r="C66" s="26"/>
      <c r="D66" s="24"/>
      <c r="E66" s="9"/>
      <c r="F66" s="9"/>
    </row>
    <row r="67" spans="1:6" s="13" customFormat="1" ht="13.5" x14ac:dyDescent="0.25">
      <c r="A67" s="45"/>
      <c r="B67" s="52"/>
      <c r="C67" s="26"/>
      <c r="D67" s="24"/>
      <c r="E67" s="9"/>
      <c r="F67" s="9"/>
    </row>
    <row r="68" spans="1:6" s="13" customFormat="1" ht="13.5" x14ac:dyDescent="0.25">
      <c r="A68" s="45"/>
      <c r="B68" s="52"/>
      <c r="C68" s="26"/>
      <c r="D68" s="24"/>
      <c r="E68" s="9"/>
      <c r="F68" s="9"/>
    </row>
    <row r="69" spans="1:6" s="13" customFormat="1" ht="13.5" x14ac:dyDescent="0.25">
      <c r="A69" s="45"/>
      <c r="B69" s="52"/>
      <c r="C69" s="26"/>
      <c r="D69" s="24"/>
      <c r="E69" s="9"/>
      <c r="F69" s="9"/>
    </row>
    <row r="70" spans="1:6" s="13" customFormat="1" ht="13.5" x14ac:dyDescent="0.25">
      <c r="A70" s="45"/>
      <c r="B70" s="52"/>
      <c r="C70" s="26"/>
      <c r="D70" s="24"/>
      <c r="E70" s="9"/>
      <c r="F70" s="9"/>
    </row>
    <row r="71" spans="1:6" s="13" customFormat="1" ht="13.5" x14ac:dyDescent="0.25">
      <c r="A71" s="45"/>
      <c r="B71" s="52"/>
      <c r="C71" s="26"/>
      <c r="D71" s="24"/>
      <c r="E71" s="9"/>
      <c r="F71" s="9"/>
    </row>
    <row r="72" spans="1:6" s="13" customFormat="1" ht="13.5" x14ac:dyDescent="0.25">
      <c r="A72" s="45"/>
      <c r="B72" s="52"/>
      <c r="C72" s="26"/>
      <c r="D72" s="24"/>
      <c r="E72" s="9"/>
      <c r="F72" s="9"/>
    </row>
    <row r="73" spans="1:6" s="13" customFormat="1" ht="13.5" x14ac:dyDescent="0.25">
      <c r="A73" s="45"/>
      <c r="B73" s="52"/>
      <c r="C73" s="26"/>
      <c r="D73" s="24"/>
      <c r="E73" s="9"/>
      <c r="F73" s="9"/>
    </row>
    <row r="74" spans="1:6" s="13" customFormat="1" ht="13.5" x14ac:dyDescent="0.25">
      <c r="A74" s="45"/>
      <c r="B74" s="52"/>
      <c r="C74" s="26"/>
      <c r="D74" s="24"/>
      <c r="E74" s="9"/>
      <c r="F74" s="9"/>
    </row>
    <row r="75" spans="1:6" s="13" customFormat="1" ht="21.75" customHeight="1" x14ac:dyDescent="0.25">
      <c r="A75" s="45"/>
      <c r="B75" s="52"/>
      <c r="C75" s="26"/>
      <c r="D75" s="24"/>
      <c r="E75" s="9"/>
      <c r="F75" s="9"/>
    </row>
    <row r="76" spans="1:6" s="13" customFormat="1" ht="21.75" customHeight="1" x14ac:dyDescent="0.25">
      <c r="A76" s="45"/>
      <c r="B76" s="52"/>
      <c r="C76" s="26"/>
      <c r="D76" s="24"/>
      <c r="E76" s="9"/>
      <c r="F76" s="9"/>
    </row>
    <row r="77" spans="1:6" s="13" customFormat="1" ht="21.75" customHeight="1" x14ac:dyDescent="0.25">
      <c r="A77" s="45"/>
      <c r="B77" s="52"/>
      <c r="C77" s="26"/>
      <c r="D77" s="24"/>
      <c r="E77" s="9"/>
      <c r="F77" s="9"/>
    </row>
    <row r="78" spans="1:6" s="13" customFormat="1" ht="14.25" thickBot="1" x14ac:dyDescent="0.3">
      <c r="A78" s="45"/>
      <c r="B78" s="45" t="s">
        <v>53</v>
      </c>
      <c r="C78" s="26"/>
      <c r="D78" s="24"/>
      <c r="E78" s="9"/>
      <c r="F78" s="9"/>
    </row>
    <row r="79" spans="1:6" s="9" customFormat="1" ht="14.25" thickTop="1" x14ac:dyDescent="0.25">
      <c r="A79" s="28" t="s">
        <v>16</v>
      </c>
      <c r="B79" s="29">
        <v>1</v>
      </c>
      <c r="C79" s="30" t="s">
        <v>17</v>
      </c>
      <c r="D79" s="31"/>
    </row>
    <row r="80" spans="1:6" s="9" customFormat="1" x14ac:dyDescent="0.25">
      <c r="A80" s="2"/>
      <c r="B80" s="2"/>
      <c r="C80" s="32" t="str">
        <f>CONCATENATE("Cena za ",B79," ks (v Kč bez DPH)",)</f>
        <v>Cena za 1 ks (v Kč bez DPH)</v>
      </c>
      <c r="D80" s="37">
        <f>(B79*D79)</f>
        <v>0</v>
      </c>
      <c r="E80" s="3"/>
      <c r="F80" s="3"/>
    </row>
    <row r="81" spans="1:6" s="9" customFormat="1" x14ac:dyDescent="0.25">
      <c r="A81" s="2"/>
      <c r="B81" s="2"/>
      <c r="C81" s="2"/>
      <c r="D81" s="2"/>
      <c r="E81" s="3"/>
      <c r="F81" s="3"/>
    </row>
    <row r="82" spans="1:6" s="9" customFormat="1" ht="14.25" customHeight="1" x14ac:dyDescent="0.25">
      <c r="A82" s="2"/>
      <c r="B82" s="2"/>
      <c r="C82" s="2"/>
      <c r="D82" s="2"/>
      <c r="E82" s="3"/>
      <c r="F82" s="3"/>
    </row>
    <row r="83" spans="1:6" ht="21" x14ac:dyDescent="0.35">
      <c r="A83" s="16" t="s">
        <v>24</v>
      </c>
      <c r="B83" s="17"/>
      <c r="C83" s="16"/>
      <c r="D83" s="12"/>
      <c r="E83" s="13"/>
      <c r="F83" s="13"/>
    </row>
    <row r="84" spans="1:6" x14ac:dyDescent="0.25">
      <c r="A84" s="18"/>
      <c r="B84" s="35" t="s">
        <v>11</v>
      </c>
      <c r="C84" s="20" t="s">
        <v>12</v>
      </c>
      <c r="D84" s="21" t="s">
        <v>13</v>
      </c>
      <c r="E84" s="13"/>
      <c r="F84" s="13"/>
    </row>
    <row r="85" spans="1:6" ht="29.1" customHeight="1" x14ac:dyDescent="0.25">
      <c r="A85" s="38" t="s">
        <v>25</v>
      </c>
      <c r="B85" s="56" t="s">
        <v>26</v>
      </c>
      <c r="C85" s="23"/>
      <c r="D85" s="24"/>
      <c r="E85" s="13"/>
      <c r="F85" s="13"/>
    </row>
    <row r="86" spans="1:6" x14ac:dyDescent="0.25">
      <c r="A86" s="25"/>
      <c r="B86" s="57"/>
      <c r="C86" s="26"/>
      <c r="D86" s="24"/>
      <c r="E86" s="13"/>
      <c r="F86" s="13"/>
    </row>
    <row r="87" spans="1:6" x14ac:dyDescent="0.25">
      <c r="A87" s="25"/>
      <c r="B87" s="57"/>
      <c r="C87" s="26"/>
      <c r="D87" s="24"/>
      <c r="E87" s="13"/>
      <c r="F87" s="13"/>
    </row>
    <row r="88" spans="1:6" x14ac:dyDescent="0.25">
      <c r="A88" s="25"/>
      <c r="B88" s="57"/>
      <c r="C88" s="26"/>
      <c r="D88" s="24"/>
      <c r="E88" s="13"/>
      <c r="F88" s="13"/>
    </row>
    <row r="89" spans="1:6" x14ac:dyDescent="0.25">
      <c r="A89" s="25"/>
      <c r="B89" s="57"/>
      <c r="C89" s="26"/>
      <c r="D89" s="24"/>
      <c r="E89" s="13"/>
      <c r="F89" s="13"/>
    </row>
    <row r="90" spans="1:6" x14ac:dyDescent="0.25">
      <c r="A90" s="25"/>
      <c r="B90" s="57"/>
      <c r="C90" s="26"/>
      <c r="D90" s="24"/>
      <c r="E90" s="13"/>
      <c r="F90" s="13"/>
    </row>
    <row r="91" spans="1:6" x14ac:dyDescent="0.25">
      <c r="A91" s="25"/>
      <c r="B91" s="57"/>
      <c r="C91" s="26"/>
      <c r="D91" s="24"/>
      <c r="E91" s="13"/>
      <c r="F91" s="13"/>
    </row>
    <row r="92" spans="1:6" x14ac:dyDescent="0.25">
      <c r="A92" s="25"/>
      <c r="B92" s="57"/>
      <c r="C92" s="26"/>
      <c r="D92" s="24"/>
      <c r="E92" s="13"/>
      <c r="F92" s="13"/>
    </row>
    <row r="93" spans="1:6" x14ac:dyDescent="0.25">
      <c r="A93" s="25"/>
      <c r="B93" s="57"/>
      <c r="C93" s="26"/>
      <c r="D93" s="24"/>
      <c r="E93" s="13"/>
      <c r="F93" s="13"/>
    </row>
    <row r="94" spans="1:6" x14ac:dyDescent="0.25">
      <c r="A94" s="25"/>
      <c r="B94" s="57"/>
      <c r="C94" s="26"/>
      <c r="D94" s="24"/>
      <c r="E94" s="13"/>
      <c r="F94" s="13"/>
    </row>
    <row r="95" spans="1:6" x14ac:dyDescent="0.25">
      <c r="A95" s="25"/>
      <c r="B95" s="57"/>
      <c r="C95" s="26"/>
      <c r="D95" s="24"/>
      <c r="E95" s="13"/>
      <c r="F95" s="13"/>
    </row>
    <row r="96" spans="1:6" x14ac:dyDescent="0.25">
      <c r="A96" s="25"/>
      <c r="B96" s="57"/>
      <c r="C96" s="26"/>
      <c r="D96" s="24"/>
      <c r="E96" s="13"/>
      <c r="F96" s="13"/>
    </row>
    <row r="97" spans="1:6" x14ac:dyDescent="0.25">
      <c r="A97" s="25"/>
      <c r="B97" s="57"/>
      <c r="C97" s="26"/>
      <c r="D97" s="24"/>
      <c r="E97" s="13"/>
      <c r="F97" s="13"/>
    </row>
    <row r="98" spans="1:6" x14ac:dyDescent="0.25">
      <c r="A98" s="25"/>
      <c r="B98" s="57"/>
      <c r="C98" s="26"/>
      <c r="D98" s="24"/>
      <c r="E98" s="13"/>
      <c r="F98" s="13"/>
    </row>
    <row r="99" spans="1:6" x14ac:dyDescent="0.25">
      <c r="A99" s="25"/>
      <c r="B99" s="57"/>
      <c r="C99" s="26"/>
      <c r="D99" s="24"/>
      <c r="E99" s="13"/>
      <c r="F99" s="13"/>
    </row>
    <row r="100" spans="1:6" x14ac:dyDescent="0.25">
      <c r="A100" s="25"/>
      <c r="B100" s="57"/>
      <c r="C100" s="26"/>
      <c r="D100" s="24"/>
      <c r="E100" s="13"/>
      <c r="F100" s="13"/>
    </row>
    <row r="101" spans="1:6" x14ac:dyDescent="0.25">
      <c r="A101" s="25"/>
      <c r="B101" s="57"/>
      <c r="C101" s="26"/>
      <c r="D101" s="24"/>
      <c r="E101" s="13"/>
      <c r="F101" s="13"/>
    </row>
    <row r="102" spans="1:6" ht="27.75" customHeight="1" thickBot="1" x14ac:dyDescent="0.3">
      <c r="A102" s="25"/>
      <c r="B102" s="45" t="s">
        <v>53</v>
      </c>
      <c r="C102" s="39"/>
      <c r="D102" s="24"/>
      <c r="E102" s="13"/>
      <c r="F102" s="13"/>
    </row>
    <row r="103" spans="1:6" s="9" customFormat="1" ht="14.25" thickTop="1" x14ac:dyDescent="0.25">
      <c r="A103" s="28" t="s">
        <v>16</v>
      </c>
      <c r="B103" s="29">
        <v>1</v>
      </c>
      <c r="C103" s="30" t="s">
        <v>17</v>
      </c>
      <c r="D103" s="31"/>
    </row>
    <row r="104" spans="1:6" s="9" customFormat="1" x14ac:dyDescent="0.25">
      <c r="A104" s="2"/>
      <c r="B104" s="2"/>
      <c r="C104" s="32" t="str">
        <f>CONCATENATE("Cena za ",B103," ks (v Kč bez DPH)",)</f>
        <v>Cena za 1 ks (v Kč bez DPH)</v>
      </c>
      <c r="D104" s="37">
        <f>(B103*D103)</f>
        <v>0</v>
      </c>
      <c r="E104" s="3"/>
      <c r="F104" s="3"/>
    </row>
    <row r="105" spans="1:6" s="9" customFormat="1" x14ac:dyDescent="0.25">
      <c r="A105" s="2"/>
      <c r="B105" s="2"/>
      <c r="C105" s="2"/>
      <c r="D105" s="2"/>
      <c r="E105" s="3"/>
      <c r="F105" s="3"/>
    </row>
    <row r="106" spans="1:6" s="9" customFormat="1" ht="14.25" customHeight="1" x14ac:dyDescent="0.25">
      <c r="A106" s="2"/>
      <c r="B106" s="2"/>
      <c r="C106" s="2"/>
      <c r="D106" s="2"/>
      <c r="E106" s="3"/>
      <c r="F106" s="3"/>
    </row>
    <row r="107" spans="1:6" ht="21" x14ac:dyDescent="0.35">
      <c r="A107" s="16" t="s">
        <v>27</v>
      </c>
      <c r="B107" s="17"/>
      <c r="C107" s="16"/>
      <c r="D107" s="12"/>
      <c r="E107" s="13"/>
      <c r="F107" s="13"/>
    </row>
    <row r="108" spans="1:6" x14ac:dyDescent="0.25">
      <c r="A108" s="34"/>
      <c r="B108" s="35" t="s">
        <v>11</v>
      </c>
      <c r="C108" s="20" t="s">
        <v>12</v>
      </c>
      <c r="D108" s="21" t="s">
        <v>13</v>
      </c>
      <c r="E108" s="13"/>
      <c r="F108" s="13"/>
    </row>
    <row r="109" spans="1:6" ht="27" customHeight="1" x14ac:dyDescent="0.25">
      <c r="A109" s="46" t="s">
        <v>28</v>
      </c>
      <c r="B109" s="56" t="s">
        <v>29</v>
      </c>
      <c r="C109" s="23"/>
      <c r="D109" s="24"/>
      <c r="E109" s="9"/>
      <c r="F109" s="9"/>
    </row>
    <row r="110" spans="1:6" x14ac:dyDescent="0.25">
      <c r="A110" s="38"/>
      <c r="B110" s="57"/>
      <c r="C110" s="26"/>
      <c r="D110" s="24"/>
      <c r="E110" s="9"/>
      <c r="F110" s="9"/>
    </row>
    <row r="111" spans="1:6" x14ac:dyDescent="0.25">
      <c r="A111" s="38"/>
      <c r="B111" s="57"/>
      <c r="C111" s="26"/>
      <c r="D111" s="24"/>
      <c r="E111" s="9"/>
      <c r="F111" s="9"/>
    </row>
    <row r="112" spans="1:6" x14ac:dyDescent="0.25">
      <c r="A112" s="38"/>
      <c r="B112" s="57"/>
      <c r="C112" s="26"/>
      <c r="D112" s="24"/>
      <c r="E112" s="9"/>
      <c r="F112" s="9"/>
    </row>
    <row r="113" spans="1:6" x14ac:dyDescent="0.25">
      <c r="A113" s="38"/>
      <c r="B113" s="57"/>
      <c r="C113" s="26"/>
      <c r="D113" s="24"/>
      <c r="E113" s="9"/>
      <c r="F113" s="9"/>
    </row>
    <row r="114" spans="1:6" x14ac:dyDescent="0.25">
      <c r="A114" s="38"/>
      <c r="B114" s="57"/>
      <c r="C114" s="26"/>
      <c r="D114" s="24"/>
      <c r="E114" s="9"/>
      <c r="F114" s="9"/>
    </row>
    <row r="115" spans="1:6" x14ac:dyDescent="0.25">
      <c r="A115" s="38"/>
      <c r="B115" s="57"/>
      <c r="C115" s="26"/>
      <c r="D115" s="24"/>
      <c r="E115" s="9"/>
      <c r="F115" s="9"/>
    </row>
    <row r="116" spans="1:6" x14ac:dyDescent="0.25">
      <c r="A116" s="38"/>
      <c r="B116" s="57"/>
      <c r="C116" s="26"/>
      <c r="D116" s="24"/>
      <c r="E116" s="9"/>
      <c r="F116" s="9"/>
    </row>
    <row r="117" spans="1:6" x14ac:dyDescent="0.25">
      <c r="A117" s="38"/>
      <c r="B117" s="57"/>
      <c r="C117" s="26"/>
      <c r="D117" s="24"/>
      <c r="E117" s="9"/>
      <c r="F117" s="9"/>
    </row>
    <row r="118" spans="1:6" x14ac:dyDescent="0.25">
      <c r="A118" s="38"/>
      <c r="B118" s="57"/>
      <c r="C118" s="26"/>
      <c r="D118" s="24"/>
      <c r="E118" s="9"/>
      <c r="F118" s="9"/>
    </row>
    <row r="119" spans="1:6" x14ac:dyDescent="0.25">
      <c r="A119" s="38"/>
      <c r="B119" s="57"/>
      <c r="C119" s="26"/>
      <c r="D119" s="24"/>
      <c r="E119" s="9"/>
      <c r="F119" s="9"/>
    </row>
    <row r="120" spans="1:6" x14ac:dyDescent="0.25">
      <c r="A120" s="38"/>
      <c r="B120" s="57"/>
      <c r="C120" s="26"/>
      <c r="D120" s="24"/>
      <c r="E120" s="9"/>
      <c r="F120" s="9"/>
    </row>
    <row r="121" spans="1:6" x14ac:dyDescent="0.25">
      <c r="A121" s="38"/>
      <c r="B121" s="57"/>
      <c r="C121" s="26"/>
      <c r="D121" s="24"/>
      <c r="E121" s="9"/>
      <c r="F121" s="9"/>
    </row>
    <row r="122" spans="1:6" x14ac:dyDescent="0.25">
      <c r="A122" s="38"/>
      <c r="B122" s="57"/>
      <c r="C122" s="26"/>
      <c r="D122" s="24"/>
      <c r="E122" s="9"/>
      <c r="F122" s="9"/>
    </row>
    <row r="123" spans="1:6" x14ac:dyDescent="0.25">
      <c r="A123" s="38"/>
      <c r="B123" s="57"/>
      <c r="C123" s="26"/>
      <c r="D123" s="24"/>
      <c r="E123" s="9"/>
      <c r="F123" s="9"/>
    </row>
    <row r="124" spans="1:6" x14ac:dyDescent="0.25">
      <c r="A124" s="38"/>
      <c r="B124" s="57"/>
      <c r="C124" s="26"/>
      <c r="D124" s="24"/>
      <c r="E124" s="9"/>
      <c r="F124" s="9"/>
    </row>
    <row r="125" spans="1:6" x14ac:dyDescent="0.25">
      <c r="A125" s="38"/>
      <c r="B125" s="57"/>
      <c r="C125" s="26"/>
      <c r="D125" s="24"/>
      <c r="E125" s="9"/>
      <c r="F125" s="9"/>
    </row>
    <row r="126" spans="1:6" x14ac:dyDescent="0.25">
      <c r="A126" s="38"/>
      <c r="B126" s="57"/>
      <c r="C126" s="26"/>
      <c r="D126" s="24"/>
      <c r="E126" s="9"/>
      <c r="F126" s="9"/>
    </row>
    <row r="127" spans="1:6" ht="60.75" customHeight="1" x14ac:dyDescent="0.25">
      <c r="A127" s="38"/>
      <c r="B127" s="57"/>
      <c r="C127" s="26"/>
      <c r="D127" s="24"/>
      <c r="E127" s="9"/>
      <c r="F127" s="9"/>
    </row>
    <row r="128" spans="1:6" ht="28.5" customHeight="1" thickBot="1" x14ac:dyDescent="0.3">
      <c r="A128" s="38"/>
      <c r="B128" s="45" t="s">
        <v>53</v>
      </c>
      <c r="C128" s="26"/>
      <c r="D128" s="24"/>
      <c r="E128" s="9"/>
      <c r="F128" s="9"/>
    </row>
    <row r="129" spans="1:6" s="9" customFormat="1" ht="14.25" thickTop="1" x14ac:dyDescent="0.25">
      <c r="A129" s="28" t="s">
        <v>16</v>
      </c>
      <c r="B129" s="29">
        <v>1</v>
      </c>
      <c r="C129" s="30" t="s">
        <v>17</v>
      </c>
      <c r="D129" s="31"/>
    </row>
    <row r="130" spans="1:6" s="9" customFormat="1" x14ac:dyDescent="0.25">
      <c r="A130" s="2"/>
      <c r="B130" s="2"/>
      <c r="C130" s="32" t="str">
        <f>CONCATENATE("Cena za ",B129," ks (v Kč bez DPH)",)</f>
        <v>Cena za 1 ks (v Kč bez DPH)</v>
      </c>
      <c r="D130" s="37">
        <f>(B129*D129)</f>
        <v>0</v>
      </c>
      <c r="E130" s="3"/>
      <c r="F130" s="3"/>
    </row>
    <row r="131" spans="1:6" s="9" customFormat="1" x14ac:dyDescent="0.25">
      <c r="A131" s="2"/>
      <c r="B131" s="2"/>
      <c r="C131" s="2"/>
      <c r="D131" s="2"/>
      <c r="E131" s="3"/>
      <c r="F131" s="3"/>
    </row>
    <row r="132" spans="1:6" s="9" customFormat="1" ht="14.25" customHeight="1" x14ac:dyDescent="0.35">
      <c r="A132" s="16" t="s">
        <v>30</v>
      </c>
      <c r="B132" s="17"/>
      <c r="C132" s="16"/>
      <c r="D132" s="12"/>
      <c r="E132" s="13"/>
      <c r="F132" s="13"/>
    </row>
    <row r="133" spans="1:6" x14ac:dyDescent="0.25">
      <c r="A133" s="34"/>
      <c r="B133" s="35" t="s">
        <v>11</v>
      </c>
      <c r="C133" s="20" t="s">
        <v>12</v>
      </c>
      <c r="D133" s="21" t="s">
        <v>13</v>
      </c>
      <c r="E133" s="13"/>
      <c r="F133" s="13"/>
    </row>
    <row r="134" spans="1:6" ht="27" customHeight="1" x14ac:dyDescent="0.25">
      <c r="A134" s="47" t="s">
        <v>31</v>
      </c>
      <c r="B134" s="60" t="s">
        <v>32</v>
      </c>
      <c r="C134" s="23"/>
      <c r="D134" s="24"/>
      <c r="E134" s="9"/>
      <c r="F134" s="9"/>
    </row>
    <row r="135" spans="1:6" x14ac:dyDescent="0.25">
      <c r="A135" s="27"/>
      <c r="B135" s="61"/>
      <c r="C135" s="26"/>
      <c r="D135" s="24"/>
      <c r="E135" s="9"/>
      <c r="F135" s="9"/>
    </row>
    <row r="136" spans="1:6" x14ac:dyDescent="0.25">
      <c r="A136" s="27"/>
      <c r="B136" s="61"/>
      <c r="C136" s="26"/>
      <c r="D136" s="24"/>
      <c r="E136" s="9"/>
      <c r="F136" s="9"/>
    </row>
    <row r="137" spans="1:6" x14ac:dyDescent="0.25">
      <c r="A137" s="27"/>
      <c r="B137" s="61"/>
      <c r="C137" s="26"/>
      <c r="D137" s="24"/>
      <c r="E137" s="9"/>
      <c r="F137" s="9"/>
    </row>
    <row r="138" spans="1:6" x14ac:dyDescent="0.25">
      <c r="A138" s="27"/>
      <c r="B138" s="61"/>
      <c r="C138" s="26"/>
      <c r="D138" s="24"/>
      <c r="E138" s="9"/>
      <c r="F138" s="9"/>
    </row>
    <row r="139" spans="1:6" x14ac:dyDescent="0.25">
      <c r="A139" s="27"/>
      <c r="B139" s="61"/>
      <c r="C139" s="26"/>
      <c r="D139" s="24"/>
      <c r="E139" s="9"/>
      <c r="F139" s="9"/>
    </row>
    <row r="140" spans="1:6" x14ac:dyDescent="0.25">
      <c r="A140" s="27"/>
      <c r="B140" s="61"/>
      <c r="C140" s="26"/>
      <c r="D140" s="24"/>
      <c r="E140" s="9"/>
      <c r="F140" s="9"/>
    </row>
    <row r="141" spans="1:6" x14ac:dyDescent="0.25">
      <c r="A141" s="27"/>
      <c r="B141" s="61"/>
      <c r="C141" s="26"/>
      <c r="D141" s="24"/>
      <c r="E141" s="9"/>
      <c r="F141" s="9"/>
    </row>
    <row r="142" spans="1:6" x14ac:dyDescent="0.25">
      <c r="A142" s="27"/>
      <c r="B142" s="61"/>
      <c r="C142" s="26"/>
      <c r="D142" s="24"/>
      <c r="E142" s="9"/>
      <c r="F142" s="9"/>
    </row>
    <row r="143" spans="1:6" x14ac:dyDescent="0.25">
      <c r="A143" s="27"/>
      <c r="B143" s="61"/>
      <c r="C143" s="26"/>
      <c r="D143" s="24"/>
      <c r="E143" s="9"/>
      <c r="F143" s="9"/>
    </row>
    <row r="144" spans="1:6" x14ac:dyDescent="0.25">
      <c r="A144" s="27"/>
      <c r="B144" s="61"/>
      <c r="C144" s="26"/>
      <c r="D144" s="24"/>
      <c r="E144" s="9"/>
      <c r="F144" s="9"/>
    </row>
    <row r="145" spans="1:6" x14ac:dyDescent="0.25">
      <c r="A145" s="27"/>
      <c r="B145" s="61"/>
      <c r="C145" s="26"/>
      <c r="D145" s="24"/>
      <c r="E145" s="9"/>
      <c r="F145" s="9"/>
    </row>
    <row r="146" spans="1:6" x14ac:dyDescent="0.25">
      <c r="A146" s="27"/>
      <c r="B146" s="61"/>
      <c r="C146" s="26"/>
      <c r="D146" s="24"/>
      <c r="E146" s="9"/>
      <c r="F146" s="9"/>
    </row>
    <row r="147" spans="1:6" x14ac:dyDescent="0.25">
      <c r="A147" s="27"/>
      <c r="B147" s="61"/>
      <c r="C147" s="26"/>
      <c r="D147" s="24"/>
      <c r="E147" s="9"/>
      <c r="F147" s="9"/>
    </row>
    <row r="148" spans="1:6" x14ac:dyDescent="0.25">
      <c r="A148" s="27"/>
      <c r="B148" s="61"/>
      <c r="C148" s="26"/>
      <c r="D148" s="24"/>
      <c r="E148" s="9"/>
      <c r="F148" s="9"/>
    </row>
    <row r="149" spans="1:6" x14ac:dyDescent="0.25">
      <c r="A149" s="27"/>
      <c r="B149" s="61"/>
      <c r="C149" s="26"/>
      <c r="D149" s="24"/>
      <c r="E149" s="9"/>
      <c r="F149" s="9"/>
    </row>
    <row r="150" spans="1:6" x14ac:dyDescent="0.25">
      <c r="A150" s="27"/>
      <c r="B150" s="61"/>
      <c r="C150" s="26"/>
      <c r="D150" s="24"/>
      <c r="E150" s="9"/>
      <c r="F150" s="9"/>
    </row>
    <row r="151" spans="1:6" x14ac:dyDescent="0.25">
      <c r="A151" s="27"/>
      <c r="B151" s="61"/>
      <c r="C151" s="26"/>
      <c r="D151" s="24"/>
      <c r="E151" s="9"/>
      <c r="F151" s="9"/>
    </row>
    <row r="152" spans="1:6" x14ac:dyDescent="0.25">
      <c r="A152" s="27"/>
      <c r="B152" s="61"/>
      <c r="C152" s="26"/>
      <c r="D152" s="24"/>
      <c r="E152" s="9"/>
      <c r="F152" s="9"/>
    </row>
    <row r="153" spans="1:6" x14ac:dyDescent="0.25">
      <c r="A153" s="27"/>
      <c r="B153" s="61"/>
      <c r="C153" s="26"/>
      <c r="D153" s="24"/>
      <c r="E153" s="9"/>
      <c r="F153" s="9"/>
    </row>
    <row r="154" spans="1:6" x14ac:dyDescent="0.25">
      <c r="A154" s="27"/>
      <c r="B154" s="61"/>
      <c r="C154" s="26"/>
      <c r="D154" s="24"/>
      <c r="E154" s="9"/>
      <c r="F154" s="9"/>
    </row>
    <row r="155" spans="1:6" x14ac:dyDescent="0.25">
      <c r="A155" s="27"/>
      <c r="B155" s="61"/>
      <c r="C155" s="26"/>
      <c r="D155" s="24"/>
      <c r="E155" s="9"/>
      <c r="F155" s="9"/>
    </row>
    <row r="156" spans="1:6" ht="15.75" thickBot="1" x14ac:dyDescent="0.3">
      <c r="A156" s="27"/>
      <c r="B156" s="45" t="s">
        <v>53</v>
      </c>
      <c r="C156" s="26"/>
      <c r="D156" s="24"/>
      <c r="E156" s="9"/>
      <c r="F156" s="9"/>
    </row>
    <row r="157" spans="1:6" s="9" customFormat="1" ht="14.25" thickTop="1" x14ac:dyDescent="0.25">
      <c r="A157" s="28" t="s">
        <v>16</v>
      </c>
      <c r="B157" s="29">
        <v>1</v>
      </c>
      <c r="C157" s="30" t="s">
        <v>17</v>
      </c>
      <c r="D157" s="31"/>
    </row>
    <row r="158" spans="1:6" s="9" customFormat="1" ht="13.35" customHeight="1" x14ac:dyDescent="0.25">
      <c r="A158" s="2"/>
      <c r="B158" s="2"/>
      <c r="C158" s="32" t="str">
        <f>CONCATENATE("Cena za ",B157," ks (v Kč bez DPH)",)</f>
        <v>Cena za 1 ks (v Kč bez DPH)</v>
      </c>
      <c r="D158" s="37">
        <f>(B157*D157)</f>
        <v>0</v>
      </c>
      <c r="E158" s="3"/>
      <c r="F158" s="3"/>
    </row>
    <row r="159" spans="1:6" s="9" customFormat="1" x14ac:dyDescent="0.25">
      <c r="A159" s="2"/>
      <c r="B159" s="2"/>
      <c r="C159" s="2"/>
      <c r="D159" s="2"/>
      <c r="E159" s="3"/>
      <c r="F159" s="3"/>
    </row>
    <row r="160" spans="1:6" s="9" customFormat="1" ht="14.25" customHeight="1" x14ac:dyDescent="0.35">
      <c r="A160" s="16" t="s">
        <v>33</v>
      </c>
      <c r="B160" s="17"/>
      <c r="C160" s="16"/>
      <c r="D160" s="12"/>
      <c r="E160" s="13"/>
      <c r="F160" s="13"/>
    </row>
    <row r="161" spans="1:6" x14ac:dyDescent="0.25">
      <c r="A161" s="34"/>
      <c r="B161" s="35" t="s">
        <v>11</v>
      </c>
      <c r="C161" s="20" t="s">
        <v>12</v>
      </c>
      <c r="D161" s="21" t="s">
        <v>13</v>
      </c>
      <c r="E161" s="13"/>
      <c r="F161" s="13"/>
    </row>
    <row r="162" spans="1:6" ht="27" customHeight="1" x14ac:dyDescent="0.25">
      <c r="A162" s="45" t="s">
        <v>34</v>
      </c>
      <c r="B162" s="55" t="s">
        <v>52</v>
      </c>
      <c r="C162" s="23"/>
      <c r="D162" s="24"/>
      <c r="E162" s="9"/>
      <c r="F162" s="9"/>
    </row>
    <row r="163" spans="1:6" x14ac:dyDescent="0.25">
      <c r="A163" s="25"/>
      <c r="B163" s="52"/>
      <c r="C163" s="26"/>
      <c r="D163" s="24"/>
      <c r="E163" s="9"/>
      <c r="F163" s="9"/>
    </row>
    <row r="164" spans="1:6" x14ac:dyDescent="0.25">
      <c r="A164" s="25"/>
      <c r="B164" s="52"/>
      <c r="C164" s="26"/>
      <c r="D164" s="24"/>
      <c r="E164" s="9"/>
      <c r="F164" s="9"/>
    </row>
    <row r="165" spans="1:6" x14ac:dyDescent="0.25">
      <c r="A165" s="25"/>
      <c r="B165" s="52"/>
      <c r="C165" s="26"/>
      <c r="D165" s="24"/>
      <c r="E165" s="9"/>
      <c r="F165" s="9"/>
    </row>
    <row r="166" spans="1:6" x14ac:dyDescent="0.25">
      <c r="A166" s="25"/>
      <c r="B166" s="52"/>
      <c r="C166" s="26"/>
      <c r="D166" s="24"/>
      <c r="E166" s="9"/>
      <c r="F166" s="9"/>
    </row>
    <row r="167" spans="1:6" x14ac:dyDescent="0.25">
      <c r="A167" s="25"/>
      <c r="B167" s="52"/>
      <c r="C167" s="26"/>
      <c r="D167" s="24"/>
      <c r="E167" s="9"/>
      <c r="F167" s="9"/>
    </row>
    <row r="168" spans="1:6" x14ac:dyDescent="0.25">
      <c r="A168" s="25"/>
      <c r="B168" s="52"/>
      <c r="C168" s="26"/>
      <c r="D168" s="24"/>
      <c r="E168" s="9"/>
      <c r="F168" s="9"/>
    </row>
    <row r="169" spans="1:6" x14ac:dyDescent="0.25">
      <c r="A169" s="25"/>
      <c r="B169" s="52"/>
      <c r="C169" s="26"/>
      <c r="D169" s="24"/>
      <c r="E169" s="9"/>
      <c r="F169" s="9"/>
    </row>
    <row r="170" spans="1:6" x14ac:dyDescent="0.25">
      <c r="A170" s="25"/>
      <c r="B170" s="52"/>
      <c r="C170" s="26"/>
      <c r="D170" s="24"/>
      <c r="E170" s="9"/>
      <c r="F170" s="9"/>
    </row>
    <row r="171" spans="1:6" x14ac:dyDescent="0.25">
      <c r="A171" s="25"/>
      <c r="B171" s="52"/>
      <c r="C171" s="26"/>
      <c r="D171" s="24"/>
      <c r="E171" s="9"/>
      <c r="F171" s="9"/>
    </row>
    <row r="172" spans="1:6" x14ac:dyDescent="0.25">
      <c r="A172" s="25"/>
      <c r="B172" s="52"/>
      <c r="C172" s="26"/>
      <c r="D172" s="24"/>
      <c r="E172" s="9"/>
      <c r="F172" s="9"/>
    </row>
    <row r="173" spans="1:6" x14ac:dyDescent="0.25">
      <c r="A173" s="25"/>
      <c r="B173" s="52"/>
      <c r="C173" s="26"/>
      <c r="D173" s="24"/>
      <c r="E173" s="9"/>
      <c r="F173" s="9"/>
    </row>
    <row r="174" spans="1:6" x14ac:dyDescent="0.25">
      <c r="A174" s="25"/>
      <c r="B174" s="52"/>
      <c r="C174" s="26"/>
      <c r="D174" s="24"/>
      <c r="E174" s="9"/>
      <c r="F174" s="9"/>
    </row>
    <row r="175" spans="1:6" x14ac:dyDescent="0.25">
      <c r="A175" s="25"/>
      <c r="B175" s="52"/>
      <c r="C175" s="26"/>
      <c r="D175" s="24"/>
      <c r="E175" s="9"/>
      <c r="F175" s="9"/>
    </row>
    <row r="176" spans="1:6" x14ac:dyDescent="0.25">
      <c r="A176" s="25"/>
      <c r="B176" s="52"/>
      <c r="C176" s="26"/>
      <c r="D176" s="24"/>
      <c r="E176" s="9"/>
      <c r="F176" s="9"/>
    </row>
    <row r="177" spans="1:6" x14ac:dyDescent="0.25">
      <c r="A177" s="25"/>
      <c r="B177" s="52"/>
      <c r="C177" s="26"/>
      <c r="D177" s="24"/>
      <c r="E177" s="9"/>
      <c r="F177" s="9"/>
    </row>
    <row r="178" spans="1:6" x14ac:dyDescent="0.25">
      <c r="A178" s="25"/>
      <c r="B178" s="52"/>
      <c r="C178" s="26"/>
      <c r="D178" s="24"/>
      <c r="E178" s="9"/>
      <c r="F178" s="9"/>
    </row>
    <row r="179" spans="1:6" x14ac:dyDescent="0.25">
      <c r="A179" s="25"/>
      <c r="B179" s="52"/>
      <c r="C179" s="26"/>
      <c r="D179" s="24"/>
      <c r="E179" s="9"/>
      <c r="F179" s="9"/>
    </row>
    <row r="180" spans="1:6" x14ac:dyDescent="0.25">
      <c r="A180" s="36"/>
      <c r="B180" s="52"/>
      <c r="C180" s="26"/>
      <c r="D180" s="24"/>
      <c r="E180" s="9"/>
      <c r="F180" s="9"/>
    </row>
    <row r="181" spans="1:6" x14ac:dyDescent="0.25">
      <c r="A181" s="36"/>
      <c r="B181" s="52"/>
      <c r="C181" s="26"/>
      <c r="D181" s="24"/>
      <c r="E181" s="9"/>
      <c r="F181" s="9"/>
    </row>
    <row r="182" spans="1:6" ht="15.75" thickBot="1" x14ac:dyDescent="0.3">
      <c r="A182" s="36"/>
      <c r="B182" s="45" t="s">
        <v>53</v>
      </c>
      <c r="C182" s="26"/>
      <c r="D182" s="24"/>
      <c r="E182" s="9"/>
      <c r="F182" s="9"/>
    </row>
    <row r="183" spans="1:6" s="9" customFormat="1" ht="14.25" thickTop="1" x14ac:dyDescent="0.25">
      <c r="A183" s="28" t="s">
        <v>16</v>
      </c>
      <c r="B183" s="29">
        <v>1</v>
      </c>
      <c r="C183" s="30" t="s">
        <v>17</v>
      </c>
      <c r="D183" s="31"/>
    </row>
    <row r="184" spans="1:6" s="9" customFormat="1" ht="13.35" customHeight="1" x14ac:dyDescent="0.25">
      <c r="A184" s="2"/>
      <c r="B184" s="2"/>
      <c r="C184" s="32" t="str">
        <f>CONCATENATE("Cena za ",B183," ks (v Kč bez DPH)",)</f>
        <v>Cena za 1 ks (v Kč bez DPH)</v>
      </c>
      <c r="D184" s="37">
        <f>(B183*D183)</f>
        <v>0</v>
      </c>
      <c r="E184" s="3"/>
      <c r="F184" s="3"/>
    </row>
    <row r="185" spans="1:6" s="9" customFormat="1" x14ac:dyDescent="0.25">
      <c r="A185" s="2"/>
      <c r="B185" s="2"/>
      <c r="C185" s="2"/>
      <c r="D185" s="2"/>
      <c r="E185" s="3"/>
      <c r="F185" s="3"/>
    </row>
    <row r="186" spans="1:6" s="9" customFormat="1" ht="14.25" customHeight="1" x14ac:dyDescent="0.25">
      <c r="A186" s="2"/>
      <c r="B186" s="2"/>
      <c r="C186" s="2"/>
      <c r="D186" s="2"/>
      <c r="E186" s="3"/>
      <c r="F186" s="3"/>
    </row>
    <row r="187" spans="1:6" ht="21" x14ac:dyDescent="0.35">
      <c r="A187" s="16" t="s">
        <v>35</v>
      </c>
      <c r="B187" s="17"/>
      <c r="C187" s="16"/>
      <c r="D187" s="12"/>
      <c r="E187" s="13"/>
      <c r="F187" s="13"/>
    </row>
    <row r="188" spans="1:6" x14ac:dyDescent="0.25">
      <c r="A188" s="34"/>
      <c r="B188" s="35" t="s">
        <v>11</v>
      </c>
      <c r="C188" s="20" t="s">
        <v>12</v>
      </c>
      <c r="D188" s="21" t="s">
        <v>13</v>
      </c>
      <c r="E188" s="13"/>
      <c r="F188" s="13"/>
    </row>
    <row r="189" spans="1:6" s="13" customFormat="1" ht="27" customHeight="1" x14ac:dyDescent="0.25">
      <c r="A189" s="48" t="s">
        <v>36</v>
      </c>
      <c r="B189" s="56" t="s">
        <v>37</v>
      </c>
      <c r="C189" s="23"/>
      <c r="D189" s="24"/>
      <c r="E189" s="9"/>
      <c r="F189" s="9"/>
    </row>
    <row r="190" spans="1:6" s="13" customFormat="1" ht="13.5" x14ac:dyDescent="0.25">
      <c r="A190" s="25"/>
      <c r="B190" s="57"/>
      <c r="C190" s="26"/>
      <c r="D190" s="24"/>
      <c r="E190" s="9"/>
      <c r="F190" s="9"/>
    </row>
    <row r="191" spans="1:6" s="13" customFormat="1" ht="13.5" x14ac:dyDescent="0.25">
      <c r="A191" s="25"/>
      <c r="B191" s="57"/>
      <c r="C191" s="26"/>
      <c r="D191" s="24"/>
      <c r="E191" s="9"/>
      <c r="F191" s="9"/>
    </row>
    <row r="192" spans="1:6" s="13" customFormat="1" ht="13.5" x14ac:dyDescent="0.25">
      <c r="A192" s="25"/>
      <c r="B192" s="57"/>
      <c r="C192" s="26"/>
      <c r="D192" s="24"/>
      <c r="E192" s="9"/>
      <c r="F192" s="9"/>
    </row>
    <row r="193" spans="1:6" s="13" customFormat="1" ht="13.5" x14ac:dyDescent="0.25">
      <c r="A193" s="25"/>
      <c r="B193" s="57"/>
      <c r="C193" s="26"/>
      <c r="D193" s="24"/>
      <c r="E193" s="9"/>
      <c r="F193" s="9"/>
    </row>
    <row r="194" spans="1:6" s="13" customFormat="1" ht="13.5" x14ac:dyDescent="0.25">
      <c r="A194" s="25"/>
      <c r="B194" s="57"/>
      <c r="C194" s="26"/>
      <c r="D194" s="24"/>
      <c r="E194" s="9"/>
      <c r="F194" s="9"/>
    </row>
    <row r="195" spans="1:6" s="13" customFormat="1" ht="13.5" x14ac:dyDescent="0.25">
      <c r="A195" s="25"/>
      <c r="B195" s="57"/>
      <c r="C195" s="26"/>
      <c r="D195" s="24"/>
      <c r="E195" s="9"/>
      <c r="F195" s="9"/>
    </row>
    <row r="196" spans="1:6" s="13" customFormat="1" ht="13.5" x14ac:dyDescent="0.25">
      <c r="A196" s="25"/>
      <c r="B196" s="57"/>
      <c r="C196" s="26"/>
      <c r="D196" s="24"/>
      <c r="E196" s="9"/>
      <c r="F196" s="9"/>
    </row>
    <row r="197" spans="1:6" s="13" customFormat="1" ht="13.5" x14ac:dyDescent="0.25">
      <c r="A197" s="25"/>
      <c r="B197" s="57"/>
      <c r="C197" s="26"/>
      <c r="D197" s="24"/>
      <c r="E197" s="9"/>
      <c r="F197" s="9"/>
    </row>
    <row r="198" spans="1:6" s="13" customFormat="1" ht="13.5" x14ac:dyDescent="0.25">
      <c r="A198" s="25"/>
      <c r="B198" s="57"/>
      <c r="C198" s="26"/>
      <c r="D198" s="24"/>
      <c r="E198" s="9"/>
      <c r="F198" s="9"/>
    </row>
    <row r="199" spans="1:6" s="13" customFormat="1" ht="13.5" x14ac:dyDescent="0.25">
      <c r="A199" s="25"/>
      <c r="B199" s="57"/>
      <c r="C199" s="26"/>
      <c r="D199" s="24"/>
      <c r="E199" s="9"/>
      <c r="F199" s="9"/>
    </row>
    <row r="200" spans="1:6" s="13" customFormat="1" ht="13.5" x14ac:dyDescent="0.25">
      <c r="A200" s="25"/>
      <c r="B200" s="57"/>
      <c r="C200" s="26"/>
      <c r="D200" s="24"/>
      <c r="E200" s="9"/>
      <c r="F200" s="9"/>
    </row>
    <row r="201" spans="1:6" s="13" customFormat="1" ht="13.5" x14ac:dyDescent="0.25">
      <c r="A201" s="25"/>
      <c r="B201" s="57"/>
      <c r="C201" s="26"/>
      <c r="D201" s="24"/>
      <c r="E201" s="9"/>
      <c r="F201" s="9"/>
    </row>
    <row r="202" spans="1:6" s="13" customFormat="1" ht="13.5" x14ac:dyDescent="0.25">
      <c r="A202" s="25"/>
      <c r="B202" s="57"/>
      <c r="C202" s="26"/>
      <c r="D202" s="24"/>
      <c r="E202" s="9"/>
      <c r="F202" s="9"/>
    </row>
    <row r="203" spans="1:6" s="13" customFormat="1" ht="13.5" x14ac:dyDescent="0.25">
      <c r="A203" s="25"/>
      <c r="B203" s="57"/>
      <c r="C203" s="26"/>
      <c r="D203" s="24"/>
      <c r="E203" s="9"/>
      <c r="F203" s="9"/>
    </row>
    <row r="204" spans="1:6" s="13" customFormat="1" ht="13.5" x14ac:dyDescent="0.25">
      <c r="A204" s="25"/>
      <c r="B204" s="57"/>
      <c r="C204" s="26"/>
      <c r="D204" s="24"/>
      <c r="E204" s="9"/>
      <c r="F204" s="9"/>
    </row>
    <row r="205" spans="1:6" s="13" customFormat="1" ht="13.5" x14ac:dyDescent="0.25">
      <c r="A205" s="25"/>
      <c r="B205" s="57"/>
      <c r="C205" s="26"/>
      <c r="D205" s="24"/>
      <c r="E205" s="9"/>
      <c r="F205" s="9"/>
    </row>
    <row r="206" spans="1:6" s="13" customFormat="1" ht="13.5" x14ac:dyDescent="0.25">
      <c r="A206" s="25"/>
      <c r="B206" s="57"/>
      <c r="C206" s="26"/>
      <c r="D206" s="24"/>
      <c r="E206" s="9"/>
      <c r="F206" s="9"/>
    </row>
    <row r="207" spans="1:6" s="13" customFormat="1" ht="13.5" x14ac:dyDescent="0.25">
      <c r="A207" s="25"/>
      <c r="B207" s="57"/>
      <c r="C207" s="26"/>
      <c r="D207" s="24"/>
      <c r="E207" s="9"/>
      <c r="F207" s="9"/>
    </row>
    <row r="208" spans="1:6" s="13" customFormat="1" ht="13.5" x14ac:dyDescent="0.25">
      <c r="A208" s="25"/>
      <c r="B208" s="57"/>
      <c r="C208" s="26"/>
      <c r="D208" s="24"/>
      <c r="E208" s="9"/>
      <c r="F208" s="9"/>
    </row>
    <row r="209" spans="1:6" s="13" customFormat="1" ht="13.5" x14ac:dyDescent="0.25">
      <c r="A209" s="25"/>
      <c r="B209" s="57"/>
      <c r="C209" s="26"/>
      <c r="D209" s="24"/>
      <c r="E209" s="9"/>
      <c r="F209" s="9"/>
    </row>
    <row r="210" spans="1:6" s="13" customFormat="1" ht="21" customHeight="1" thickBot="1" x14ac:dyDescent="0.3">
      <c r="A210" s="25"/>
      <c r="B210" s="45" t="s">
        <v>53</v>
      </c>
      <c r="C210" s="26"/>
      <c r="D210" s="24"/>
      <c r="E210" s="9"/>
      <c r="F210" s="9"/>
    </row>
    <row r="211" spans="1:6" s="9" customFormat="1" ht="14.25" thickTop="1" x14ac:dyDescent="0.25">
      <c r="A211" s="28" t="s">
        <v>16</v>
      </c>
      <c r="B211" s="29">
        <v>1</v>
      </c>
      <c r="C211" s="30" t="s">
        <v>17</v>
      </c>
      <c r="D211" s="31"/>
    </row>
    <row r="212" spans="1:6" s="9" customFormat="1" ht="13.35" customHeight="1" x14ac:dyDescent="0.25">
      <c r="A212" s="2"/>
      <c r="B212" s="2"/>
      <c r="C212" s="32" t="str">
        <f>CONCATENATE("Cena za ",B211," ks (v Kč bez DPH)",)</f>
        <v>Cena za 1 ks (v Kč bez DPH)</v>
      </c>
      <c r="D212" s="37">
        <f>(B211*D211)</f>
        <v>0</v>
      </c>
      <c r="E212" s="3"/>
      <c r="F212" s="3"/>
    </row>
    <row r="213" spans="1:6" s="9" customFormat="1" x14ac:dyDescent="0.25">
      <c r="A213" s="2"/>
      <c r="B213" s="2"/>
      <c r="C213" s="2"/>
      <c r="D213" s="2"/>
      <c r="E213" s="3"/>
      <c r="F213" s="3"/>
    </row>
    <row r="214" spans="1:6" s="9" customFormat="1" ht="14.25" customHeight="1" x14ac:dyDescent="0.25">
      <c r="A214" s="2"/>
      <c r="B214" s="2"/>
      <c r="C214" s="2"/>
      <c r="D214" s="2"/>
      <c r="E214" s="3"/>
      <c r="F214" s="3"/>
    </row>
    <row r="215" spans="1:6" ht="21" x14ac:dyDescent="0.35">
      <c r="A215" s="16" t="s">
        <v>38</v>
      </c>
      <c r="B215" s="17"/>
      <c r="C215" s="16"/>
      <c r="D215" s="12"/>
      <c r="E215" s="13"/>
      <c r="F215" s="13"/>
    </row>
    <row r="216" spans="1:6" x14ac:dyDescent="0.25">
      <c r="A216" s="34"/>
      <c r="B216" s="35" t="s">
        <v>11</v>
      </c>
      <c r="C216" s="20" t="s">
        <v>12</v>
      </c>
      <c r="D216" s="21" t="s">
        <v>13</v>
      </c>
      <c r="E216" s="13"/>
      <c r="F216" s="13"/>
    </row>
    <row r="217" spans="1:6" s="13" customFormat="1" ht="27" customHeight="1" x14ac:dyDescent="0.25">
      <c r="A217" s="48" t="s">
        <v>39</v>
      </c>
      <c r="B217" s="56" t="s">
        <v>40</v>
      </c>
      <c r="C217" s="23"/>
      <c r="D217" s="24"/>
      <c r="E217" s="9"/>
      <c r="F217" s="9"/>
    </row>
    <row r="218" spans="1:6" s="13" customFormat="1" ht="13.5" x14ac:dyDescent="0.25">
      <c r="A218" s="25"/>
      <c r="B218" s="57"/>
      <c r="C218" s="26"/>
      <c r="D218" s="24"/>
      <c r="E218" s="9"/>
      <c r="F218" s="9"/>
    </row>
    <row r="219" spans="1:6" s="13" customFormat="1" ht="13.5" x14ac:dyDescent="0.25">
      <c r="A219" s="25"/>
      <c r="B219" s="57"/>
      <c r="C219" s="26"/>
      <c r="D219" s="24"/>
      <c r="E219" s="9"/>
      <c r="F219" s="9"/>
    </row>
    <row r="220" spans="1:6" s="13" customFormat="1" ht="13.5" x14ac:dyDescent="0.25">
      <c r="A220" s="25"/>
      <c r="B220" s="57"/>
      <c r="C220" s="26"/>
      <c r="D220" s="24"/>
      <c r="E220" s="9"/>
      <c r="F220" s="9"/>
    </row>
    <row r="221" spans="1:6" s="13" customFormat="1" ht="13.5" x14ac:dyDescent="0.25">
      <c r="A221" s="25"/>
      <c r="B221" s="57"/>
      <c r="C221" s="26"/>
      <c r="D221" s="24"/>
      <c r="E221" s="9"/>
      <c r="F221" s="9"/>
    </row>
    <row r="222" spans="1:6" s="13" customFormat="1" ht="13.5" x14ac:dyDescent="0.25">
      <c r="A222" s="25"/>
      <c r="B222" s="57"/>
      <c r="C222" s="26"/>
      <c r="D222" s="24"/>
      <c r="E222" s="9"/>
      <c r="F222" s="9"/>
    </row>
    <row r="223" spans="1:6" s="13" customFormat="1" ht="13.5" x14ac:dyDescent="0.25">
      <c r="A223" s="25"/>
      <c r="B223" s="57"/>
      <c r="C223" s="26"/>
      <c r="D223" s="24"/>
      <c r="E223" s="9"/>
      <c r="F223" s="9"/>
    </row>
    <row r="224" spans="1:6" s="13" customFormat="1" ht="13.5" x14ac:dyDescent="0.25">
      <c r="A224" s="25"/>
      <c r="B224" s="57"/>
      <c r="C224" s="26"/>
      <c r="D224" s="24"/>
      <c r="E224" s="9"/>
      <c r="F224" s="9"/>
    </row>
    <row r="225" spans="1:6" s="13" customFormat="1" ht="13.5" x14ac:dyDescent="0.25">
      <c r="A225" s="25"/>
      <c r="B225" s="57"/>
      <c r="C225" s="26"/>
      <c r="D225" s="24"/>
      <c r="E225" s="9"/>
      <c r="F225" s="9"/>
    </row>
    <row r="226" spans="1:6" s="13" customFormat="1" ht="13.5" x14ac:dyDescent="0.25">
      <c r="A226" s="25"/>
      <c r="B226" s="57"/>
      <c r="C226" s="26"/>
      <c r="D226" s="24"/>
      <c r="E226" s="9"/>
      <c r="F226" s="9"/>
    </row>
    <row r="227" spans="1:6" s="13" customFormat="1" ht="13.5" x14ac:dyDescent="0.25">
      <c r="A227" s="25"/>
      <c r="B227" s="57"/>
      <c r="C227" s="26"/>
      <c r="D227" s="24"/>
      <c r="E227" s="9"/>
      <c r="F227" s="9"/>
    </row>
    <row r="228" spans="1:6" s="13" customFormat="1" ht="13.5" x14ac:dyDescent="0.25">
      <c r="A228" s="25"/>
      <c r="B228" s="57"/>
      <c r="C228" s="26"/>
      <c r="D228" s="24"/>
      <c r="E228" s="9"/>
      <c r="F228" s="9"/>
    </row>
    <row r="229" spans="1:6" s="13" customFormat="1" ht="13.5" x14ac:dyDescent="0.25">
      <c r="A229" s="25"/>
      <c r="B229" s="57"/>
      <c r="C229" s="26"/>
      <c r="D229" s="24"/>
      <c r="E229" s="9"/>
      <c r="F229" s="9"/>
    </row>
    <row r="230" spans="1:6" s="13" customFormat="1" ht="13.5" x14ac:dyDescent="0.25">
      <c r="A230" s="25"/>
      <c r="B230" s="57"/>
      <c r="C230" s="26"/>
      <c r="D230" s="24"/>
      <c r="E230" s="9"/>
      <c r="F230" s="9"/>
    </row>
    <row r="231" spans="1:6" s="13" customFormat="1" ht="13.5" x14ac:dyDescent="0.25">
      <c r="A231" s="25"/>
      <c r="B231" s="57"/>
      <c r="C231" s="26"/>
      <c r="D231" s="24"/>
      <c r="E231" s="9"/>
      <c r="F231" s="9"/>
    </row>
    <row r="232" spans="1:6" s="13" customFormat="1" ht="13.5" x14ac:dyDescent="0.25">
      <c r="A232" s="25"/>
      <c r="B232" s="57"/>
      <c r="C232" s="26"/>
      <c r="D232" s="24"/>
      <c r="E232" s="9"/>
      <c r="F232" s="9"/>
    </row>
    <row r="233" spans="1:6" s="13" customFormat="1" ht="13.5" x14ac:dyDescent="0.25">
      <c r="A233" s="25"/>
      <c r="B233" s="57"/>
      <c r="C233" s="26"/>
      <c r="D233" s="24"/>
      <c r="E233" s="9"/>
      <c r="F233" s="9"/>
    </row>
    <row r="234" spans="1:6" s="13" customFormat="1" ht="13.5" x14ac:dyDescent="0.25">
      <c r="A234" s="25"/>
      <c r="B234" s="57"/>
      <c r="C234" s="26"/>
      <c r="D234" s="24"/>
      <c r="E234" s="9"/>
      <c r="F234" s="9"/>
    </row>
    <row r="235" spans="1:6" s="13" customFormat="1" ht="43.5" customHeight="1" thickBot="1" x14ac:dyDescent="0.3">
      <c r="A235" s="25"/>
      <c r="B235" s="45" t="s">
        <v>53</v>
      </c>
      <c r="C235" s="26"/>
      <c r="D235" s="24"/>
      <c r="E235" s="9"/>
      <c r="F235" s="9"/>
    </row>
    <row r="236" spans="1:6" s="9" customFormat="1" ht="14.25" thickTop="1" x14ac:dyDescent="0.25">
      <c r="A236" s="28" t="s">
        <v>16</v>
      </c>
      <c r="B236" s="29">
        <v>1</v>
      </c>
      <c r="C236" s="30" t="s">
        <v>17</v>
      </c>
      <c r="D236" s="31"/>
    </row>
    <row r="237" spans="1:6" s="9" customFormat="1" ht="13.35" customHeight="1" x14ac:dyDescent="0.25">
      <c r="A237" s="2"/>
      <c r="B237" s="2"/>
      <c r="C237" s="32" t="str">
        <f>CONCATENATE("Cena za ",B236," ks (v Kč bez DPH)",)</f>
        <v>Cena za 1 ks (v Kč bez DPH)</v>
      </c>
      <c r="D237" s="37">
        <f>(B236*D236)</f>
        <v>0</v>
      </c>
      <c r="E237" s="3"/>
      <c r="F237" s="3"/>
    </row>
    <row r="239" spans="1:6" ht="21" x14ac:dyDescent="0.35">
      <c r="A239" s="41"/>
      <c r="B239" s="17"/>
      <c r="C239" s="41"/>
      <c r="D239" s="42"/>
      <c r="E239" s="13"/>
      <c r="F239" s="13"/>
    </row>
    <row r="240" spans="1:6" ht="21" x14ac:dyDescent="0.35">
      <c r="A240" s="16" t="s">
        <v>41</v>
      </c>
      <c r="B240" s="17"/>
      <c r="C240" s="16"/>
      <c r="D240" s="12"/>
    </row>
    <row r="241" spans="1:4" x14ac:dyDescent="0.25">
      <c r="A241" s="34"/>
      <c r="B241" s="35" t="s">
        <v>11</v>
      </c>
      <c r="C241" s="20" t="s">
        <v>12</v>
      </c>
      <c r="D241" s="21" t="s">
        <v>13</v>
      </c>
    </row>
    <row r="242" spans="1:4" ht="27" customHeight="1" x14ac:dyDescent="0.25">
      <c r="A242" s="49" t="s">
        <v>42</v>
      </c>
      <c r="B242" s="55" t="s">
        <v>43</v>
      </c>
      <c r="C242" s="23"/>
      <c r="D242" s="24"/>
    </row>
    <row r="243" spans="1:4" x14ac:dyDescent="0.25">
      <c r="A243" s="43"/>
      <c r="B243" s="52"/>
      <c r="C243" s="26"/>
      <c r="D243" s="24"/>
    </row>
    <row r="244" spans="1:4" x14ac:dyDescent="0.25">
      <c r="A244" s="43"/>
      <c r="B244" s="52"/>
      <c r="C244" s="26"/>
      <c r="D244" s="24"/>
    </row>
    <row r="245" spans="1:4" x14ac:dyDescent="0.25">
      <c r="A245" s="43"/>
      <c r="B245" s="52"/>
      <c r="C245" s="26"/>
      <c r="D245" s="24"/>
    </row>
    <row r="246" spans="1:4" x14ac:dyDescent="0.25">
      <c r="A246" s="43"/>
      <c r="B246" s="52"/>
      <c r="C246" s="26"/>
      <c r="D246" s="24"/>
    </row>
    <row r="247" spans="1:4" x14ac:dyDescent="0.25">
      <c r="A247" s="43"/>
      <c r="B247" s="52"/>
      <c r="C247" s="26"/>
      <c r="D247" s="24"/>
    </row>
    <row r="248" spans="1:4" x14ac:dyDescent="0.25">
      <c r="A248" s="43"/>
      <c r="B248" s="52"/>
      <c r="C248" s="26"/>
      <c r="D248" s="24"/>
    </row>
    <row r="249" spans="1:4" x14ac:dyDescent="0.25">
      <c r="A249" s="43"/>
      <c r="B249" s="52"/>
      <c r="C249" s="26"/>
      <c r="D249" s="24"/>
    </row>
    <row r="250" spans="1:4" x14ac:dyDescent="0.25">
      <c r="A250" s="43"/>
      <c r="B250" s="52"/>
      <c r="C250" s="26"/>
      <c r="D250" s="24"/>
    </row>
    <row r="251" spans="1:4" x14ac:dyDescent="0.25">
      <c r="A251" s="43"/>
      <c r="B251" s="52"/>
      <c r="C251" s="26"/>
      <c r="D251" s="24"/>
    </row>
    <row r="252" spans="1:4" x14ac:dyDescent="0.25">
      <c r="A252" s="43"/>
      <c r="B252" s="52"/>
      <c r="C252" s="26"/>
      <c r="D252" s="24"/>
    </row>
    <row r="253" spans="1:4" x14ac:dyDescent="0.25">
      <c r="A253" s="43"/>
      <c r="B253" s="52"/>
      <c r="C253" s="26"/>
      <c r="D253" s="24"/>
    </row>
    <row r="254" spans="1:4" x14ac:dyDescent="0.25">
      <c r="A254" s="43"/>
      <c r="B254" s="52"/>
      <c r="C254" s="26"/>
      <c r="D254" s="24"/>
    </row>
    <row r="255" spans="1:4" x14ac:dyDescent="0.25">
      <c r="A255" s="43"/>
      <c r="B255" s="52"/>
      <c r="C255" s="26"/>
      <c r="D255" s="24"/>
    </row>
    <row r="256" spans="1:4" x14ac:dyDescent="0.25">
      <c r="A256" s="36"/>
      <c r="B256" s="52"/>
      <c r="C256" s="26"/>
      <c r="D256" s="24"/>
    </row>
    <row r="257" spans="1:4" ht="41.25" customHeight="1" x14ac:dyDescent="0.25">
      <c r="A257" s="25"/>
      <c r="B257" s="52"/>
      <c r="C257" s="26"/>
      <c r="D257" s="24"/>
    </row>
    <row r="258" spans="1:4" ht="30" customHeight="1" thickBot="1" x14ac:dyDescent="0.3">
      <c r="A258" s="38"/>
      <c r="B258" s="45" t="s">
        <v>53</v>
      </c>
      <c r="C258" s="26"/>
      <c r="D258" s="24"/>
    </row>
    <row r="259" spans="1:4" ht="15.75" thickTop="1" x14ac:dyDescent="0.25">
      <c r="A259" s="28" t="s">
        <v>16</v>
      </c>
      <c r="B259" s="29">
        <v>1</v>
      </c>
      <c r="C259" s="30" t="s">
        <v>17</v>
      </c>
      <c r="D259" s="31"/>
    </row>
    <row r="260" spans="1:4" x14ac:dyDescent="0.25">
      <c r="A260" s="8"/>
      <c r="B260" s="8"/>
      <c r="C260" s="32" t="str">
        <f>CONCATENATE("Cena za ",B259," ks (v Kč bez DPH)",)</f>
        <v>Cena za 1 ks (v Kč bez DPH)</v>
      </c>
      <c r="D260" s="33">
        <f>(B259*D259)</f>
        <v>0</v>
      </c>
    </row>
    <row r="261" spans="1:4" x14ac:dyDescent="0.25">
      <c r="A261" s="8"/>
      <c r="B261" s="8"/>
      <c r="C261" s="8"/>
      <c r="D261" s="8"/>
    </row>
    <row r="263" spans="1:4" ht="21" x14ac:dyDescent="0.35">
      <c r="A263" s="16" t="s">
        <v>44</v>
      </c>
      <c r="B263" s="17"/>
      <c r="C263" s="16"/>
      <c r="D263" s="12"/>
    </row>
    <row r="264" spans="1:4" x14ac:dyDescent="0.25">
      <c r="A264" s="34"/>
      <c r="B264" s="35" t="s">
        <v>11</v>
      </c>
      <c r="C264" s="20" t="s">
        <v>12</v>
      </c>
      <c r="D264" s="21" t="s">
        <v>13</v>
      </c>
    </row>
    <row r="265" spans="1:4" ht="40.5" customHeight="1" x14ac:dyDescent="0.25">
      <c r="A265" s="40" t="s">
        <v>45</v>
      </c>
      <c r="B265" s="56" t="s">
        <v>46</v>
      </c>
      <c r="C265" s="23"/>
      <c r="D265" s="24"/>
    </row>
    <row r="266" spans="1:4" x14ac:dyDescent="0.25">
      <c r="A266" s="25"/>
      <c r="B266" s="57"/>
      <c r="C266" s="26"/>
      <c r="D266" s="24"/>
    </row>
    <row r="267" spans="1:4" x14ac:dyDescent="0.25">
      <c r="A267" s="25"/>
      <c r="B267" s="57"/>
      <c r="C267" s="26"/>
      <c r="D267" s="24"/>
    </row>
    <row r="268" spans="1:4" x14ac:dyDescent="0.25">
      <c r="A268" s="25"/>
      <c r="B268" s="57"/>
      <c r="C268" s="26"/>
      <c r="D268" s="24"/>
    </row>
    <row r="269" spans="1:4" x14ac:dyDescent="0.25">
      <c r="A269" s="25"/>
      <c r="B269" s="57"/>
      <c r="C269" s="26"/>
      <c r="D269" s="24"/>
    </row>
    <row r="270" spans="1:4" x14ac:dyDescent="0.25">
      <c r="A270" s="25"/>
      <c r="B270" s="57"/>
      <c r="C270" s="26"/>
      <c r="D270" s="24"/>
    </row>
    <row r="271" spans="1:4" x14ac:dyDescent="0.25">
      <c r="A271" s="25"/>
      <c r="B271" s="57"/>
      <c r="C271" s="26"/>
      <c r="D271" s="24"/>
    </row>
    <row r="272" spans="1:4" x14ac:dyDescent="0.25">
      <c r="A272" s="25"/>
      <c r="B272" s="57"/>
      <c r="C272" s="26"/>
      <c r="D272" s="24"/>
    </row>
    <row r="273" spans="1:4" x14ac:dyDescent="0.25">
      <c r="A273" s="25"/>
      <c r="B273" s="57"/>
      <c r="C273" s="26"/>
      <c r="D273" s="24"/>
    </row>
    <row r="274" spans="1:4" x14ac:dyDescent="0.25">
      <c r="A274" s="25"/>
      <c r="B274" s="57"/>
      <c r="C274" s="26"/>
      <c r="D274" s="24"/>
    </row>
    <row r="275" spans="1:4" x14ac:dyDescent="0.25">
      <c r="A275" s="25"/>
      <c r="B275" s="57"/>
      <c r="C275" s="26"/>
      <c r="D275" s="24"/>
    </row>
    <row r="276" spans="1:4" x14ac:dyDescent="0.25">
      <c r="A276" s="25"/>
      <c r="B276" s="57"/>
      <c r="C276" s="26"/>
      <c r="D276" s="24"/>
    </row>
    <row r="277" spans="1:4" x14ac:dyDescent="0.25">
      <c r="A277" s="25"/>
      <c r="B277" s="57"/>
      <c r="C277" s="26"/>
      <c r="D277" s="24"/>
    </row>
    <row r="278" spans="1:4" x14ac:dyDescent="0.25">
      <c r="A278" s="25"/>
      <c r="B278" s="57"/>
      <c r="C278" s="26"/>
      <c r="D278" s="24"/>
    </row>
    <row r="279" spans="1:4" x14ac:dyDescent="0.25">
      <c r="A279" s="25"/>
      <c r="B279" s="57"/>
      <c r="C279" s="26"/>
      <c r="D279" s="24"/>
    </row>
    <row r="280" spans="1:4" x14ac:dyDescent="0.25">
      <c r="A280" s="25"/>
      <c r="B280" s="57"/>
      <c r="C280" s="26"/>
      <c r="D280" s="24"/>
    </row>
    <row r="281" spans="1:4" x14ac:dyDescent="0.25">
      <c r="A281" s="25"/>
      <c r="B281" s="57"/>
      <c r="C281" s="26"/>
      <c r="D281" s="24"/>
    </row>
    <row r="282" spans="1:4" x14ac:dyDescent="0.25">
      <c r="A282" s="25"/>
      <c r="B282" s="57"/>
      <c r="C282" s="26"/>
      <c r="D282" s="24"/>
    </row>
    <row r="283" spans="1:4" x14ac:dyDescent="0.25">
      <c r="A283" s="25"/>
      <c r="B283" s="57"/>
      <c r="C283" s="26"/>
      <c r="D283" s="24"/>
    </row>
    <row r="284" spans="1:4" x14ac:dyDescent="0.25">
      <c r="A284" s="25"/>
      <c r="B284" s="57"/>
      <c r="C284" s="26"/>
      <c r="D284" s="24"/>
    </row>
    <row r="285" spans="1:4" ht="27" customHeight="1" thickBot="1" x14ac:dyDescent="0.3">
      <c r="A285" s="25"/>
      <c r="B285" s="45" t="s">
        <v>53</v>
      </c>
      <c r="C285" s="26"/>
      <c r="D285" s="24"/>
    </row>
    <row r="286" spans="1:4" ht="15.75" thickTop="1" x14ac:dyDescent="0.25">
      <c r="A286" s="28" t="s">
        <v>16</v>
      </c>
      <c r="B286" s="29">
        <v>1</v>
      </c>
      <c r="C286" s="30" t="s">
        <v>17</v>
      </c>
      <c r="D286" s="31"/>
    </row>
    <row r="287" spans="1:4" x14ac:dyDescent="0.25">
      <c r="C287" s="32" t="str">
        <f>CONCATENATE("Cena za ",B286," ks (v Kč bez DPH)",)</f>
        <v>Cena za 1 ks (v Kč bez DPH)</v>
      </c>
      <c r="D287" s="37">
        <f>(B286*D286)</f>
        <v>0</v>
      </c>
    </row>
    <row r="290" spans="1:4" x14ac:dyDescent="0.25">
      <c r="A290" s="41" t="s">
        <v>47</v>
      </c>
    </row>
    <row r="291" spans="1:4" x14ac:dyDescent="0.25">
      <c r="A291" s="34"/>
      <c r="B291" s="35" t="s">
        <v>11</v>
      </c>
      <c r="C291" s="20" t="s">
        <v>12</v>
      </c>
      <c r="D291" s="21" t="s">
        <v>13</v>
      </c>
    </row>
    <row r="292" spans="1:4" ht="27" customHeight="1" x14ac:dyDescent="0.25">
      <c r="A292" s="48" t="s">
        <v>48</v>
      </c>
      <c r="B292" s="58" t="s">
        <v>49</v>
      </c>
      <c r="C292" s="23"/>
      <c r="D292" s="24"/>
    </row>
    <row r="293" spans="1:4" x14ac:dyDescent="0.25">
      <c r="A293" s="48"/>
      <c r="B293" s="59"/>
      <c r="C293" s="26"/>
      <c r="D293" s="24"/>
    </row>
    <row r="294" spans="1:4" x14ac:dyDescent="0.25">
      <c r="A294" s="48"/>
      <c r="B294" s="59"/>
      <c r="C294" s="26"/>
      <c r="D294" s="24"/>
    </row>
    <row r="295" spans="1:4" x14ac:dyDescent="0.25">
      <c r="A295" s="48"/>
      <c r="B295" s="59"/>
      <c r="C295" s="26"/>
      <c r="D295" s="24"/>
    </row>
    <row r="296" spans="1:4" x14ac:dyDescent="0.25">
      <c r="A296" s="48"/>
      <c r="B296" s="59"/>
      <c r="C296" s="26"/>
      <c r="D296" s="24"/>
    </row>
    <row r="297" spans="1:4" x14ac:dyDescent="0.25">
      <c r="A297" s="48"/>
      <c r="B297" s="59"/>
      <c r="C297" s="26"/>
      <c r="D297" s="24"/>
    </row>
    <row r="298" spans="1:4" x14ac:dyDescent="0.25">
      <c r="A298" s="48"/>
      <c r="B298" s="59"/>
      <c r="C298" s="26"/>
      <c r="D298" s="24"/>
    </row>
    <row r="299" spans="1:4" x14ac:dyDescent="0.25">
      <c r="A299" s="48"/>
      <c r="B299" s="59"/>
      <c r="C299" s="26"/>
      <c r="D299" s="24"/>
    </row>
    <row r="300" spans="1:4" x14ac:dyDescent="0.25">
      <c r="A300" s="48"/>
      <c r="B300" s="59"/>
      <c r="C300" s="26"/>
      <c r="D300" s="24"/>
    </row>
    <row r="301" spans="1:4" x14ac:dyDescent="0.25">
      <c r="A301" s="48"/>
      <c r="B301" s="59"/>
      <c r="C301" s="26"/>
      <c r="D301" s="24"/>
    </row>
    <row r="302" spans="1:4" x14ac:dyDescent="0.25">
      <c r="A302" s="48"/>
      <c r="B302" s="59"/>
      <c r="C302" s="26"/>
      <c r="D302" s="24"/>
    </row>
    <row r="303" spans="1:4" x14ac:dyDescent="0.25">
      <c r="A303" s="48"/>
      <c r="B303" s="59"/>
      <c r="C303" s="26"/>
      <c r="D303" s="24"/>
    </row>
    <row r="304" spans="1:4" x14ac:dyDescent="0.25">
      <c r="A304" s="48"/>
      <c r="B304" s="59"/>
      <c r="C304" s="26"/>
      <c r="D304" s="24"/>
    </row>
    <row r="305" spans="1:4" x14ac:dyDescent="0.25">
      <c r="A305" s="48"/>
      <c r="B305" s="59"/>
      <c r="C305" s="26"/>
      <c r="D305" s="24"/>
    </row>
    <row r="306" spans="1:4" x14ac:dyDescent="0.25">
      <c r="A306" s="48"/>
      <c r="B306" s="59"/>
      <c r="C306" s="26"/>
      <c r="D306" s="24"/>
    </row>
    <row r="307" spans="1:4" x14ac:dyDescent="0.25">
      <c r="A307" s="48"/>
      <c r="B307" s="59"/>
      <c r="C307" s="26"/>
      <c r="D307" s="24"/>
    </row>
    <row r="308" spans="1:4" x14ac:dyDescent="0.25">
      <c r="A308" s="48"/>
      <c r="B308" s="59"/>
      <c r="C308" s="26"/>
      <c r="D308" s="24"/>
    </row>
    <row r="309" spans="1:4" x14ac:dyDescent="0.25">
      <c r="A309" s="48"/>
      <c r="B309" s="59"/>
      <c r="C309" s="26"/>
      <c r="D309" s="24"/>
    </row>
    <row r="310" spans="1:4" x14ac:dyDescent="0.25">
      <c r="A310" s="46"/>
      <c r="B310" s="59"/>
      <c r="C310" s="26"/>
      <c r="D310" s="24"/>
    </row>
    <row r="311" spans="1:4" x14ac:dyDescent="0.25">
      <c r="A311" s="46"/>
      <c r="B311" s="59"/>
      <c r="C311" s="26"/>
      <c r="D311" s="24"/>
    </row>
    <row r="312" spans="1:4" ht="30.75" customHeight="1" thickBot="1" x14ac:dyDescent="0.3">
      <c r="A312" s="46"/>
      <c r="B312" s="45" t="s">
        <v>53</v>
      </c>
      <c r="C312" s="26"/>
      <c r="D312" s="24"/>
    </row>
    <row r="313" spans="1:4" ht="15.75" thickTop="1" x14ac:dyDescent="0.25">
      <c r="A313" s="28" t="s">
        <v>16</v>
      </c>
      <c r="B313" s="29">
        <v>1</v>
      </c>
      <c r="C313" s="30" t="s">
        <v>17</v>
      </c>
      <c r="D313" s="31"/>
    </row>
    <row r="314" spans="1:4" x14ac:dyDescent="0.25">
      <c r="C314" s="32" t="str">
        <f>CONCATENATE("Cena za ",B313," ks (v Kč bez DPH)",)</f>
        <v>Cena za 1 ks (v Kč bez DPH)</v>
      </c>
      <c r="D314" s="37">
        <f>(B313*D313)</f>
        <v>0</v>
      </c>
    </row>
    <row r="317" spans="1:4" x14ac:dyDescent="0.25">
      <c r="C317" s="44" t="s">
        <v>50</v>
      </c>
      <c r="D317" s="37">
        <f>SUM(D37+D55+D80+D104+D130+D158+D184+D212+D237+D260+D287+D314)</f>
        <v>0</v>
      </c>
    </row>
    <row r="318" spans="1:4" x14ac:dyDescent="0.25">
      <c r="C318" s="44" t="s">
        <v>51</v>
      </c>
      <c r="D318" s="37">
        <f>D317*1.21</f>
        <v>0</v>
      </c>
    </row>
  </sheetData>
  <mergeCells count="12">
    <mergeCell ref="B265:B284"/>
    <mergeCell ref="B292:B311"/>
    <mergeCell ref="B85:B101"/>
    <mergeCell ref="B109:B127"/>
    <mergeCell ref="B134:B155"/>
    <mergeCell ref="B162:B181"/>
    <mergeCell ref="B189:B209"/>
    <mergeCell ref="B16:B34"/>
    <mergeCell ref="B42:B52"/>
    <mergeCell ref="B60:B77"/>
    <mergeCell ref="B217:B234"/>
    <mergeCell ref="B242:B257"/>
  </mergeCells>
  <pageMargins left="0.70866141732283472" right="0.51181102362204722" top="0.78740157480314965" bottom="0.78740157480314965" header="0.31496062992125984" footer="0.31496062992125984"/>
  <pageSetup paperSize="9" scale="70" fitToHeight="0" orientation="landscape" r:id="rId1"/>
  <headerFooter>
    <oddHeader>&amp;L&amp;"-,Kurzíva"&amp;9Janáčkova akademie múzických umění
&amp;R&amp;"-,Kurzíva"&amp;9Příloha č. 1:   Technická specifikace zařízení a cenová kalkulace</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Svobodová</dc:creator>
  <cp:lastModifiedBy>Martina Svobodová</cp:lastModifiedBy>
  <dcterms:created xsi:type="dcterms:W3CDTF">2025-02-18T08:39:39Z</dcterms:created>
  <dcterms:modified xsi:type="dcterms:W3CDTF">2025-03-12T09:06:55Z</dcterms:modified>
</cp:coreProperties>
</file>