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Lenovo 2025\Desktop\JAK - 19\RevMS 11.03.2025\"/>
    </mc:Choice>
  </mc:AlternateContent>
  <xr:revisionPtr revIDLastSave="0" documentId="13_ncr:1_{B63FBB02-467C-40A0-B1CC-D5CE74149CCE}" xr6:coauthVersionLast="47" xr6:coauthVersionMax="47" xr10:uidLastSave="{00000000-0000-0000-0000-000000000000}"/>
  <bookViews>
    <workbookView xWindow="28680" yWindow="-120" windowWidth="29040" windowHeight="15840" xr2:uid="{D9553008-0F34-4FAC-A5C9-49A7F8A151D8}"/>
  </bookViews>
  <sheets>
    <sheet name="JAK19"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3" i="3" l="1"/>
  <c r="C437" i="3" l="1"/>
  <c r="C413" i="3"/>
  <c r="C390" i="3"/>
  <c r="C363" i="3"/>
  <c r="C340" i="3"/>
  <c r="C313" i="3"/>
  <c r="C285" i="3"/>
  <c r="C256" i="3"/>
  <c r="C232" i="3"/>
  <c r="C204" i="3"/>
  <c r="C184" i="3"/>
  <c r="C160" i="3"/>
  <c r="C139" i="3"/>
  <c r="C119" i="3"/>
  <c r="C100" i="3"/>
  <c r="C81" i="3"/>
  <c r="C60" i="3"/>
  <c r="C38" i="3"/>
  <c r="D437" i="3"/>
  <c r="D413" i="3"/>
  <c r="D390" i="3"/>
  <c r="D363" i="3"/>
  <c r="D340" i="3"/>
  <c r="D313" i="3"/>
  <c r="D285" i="3"/>
  <c r="D256" i="3"/>
  <c r="D232" i="3"/>
  <c r="D204" i="3"/>
  <c r="D184" i="3"/>
  <c r="D160" i="3"/>
  <c r="D139" i="3"/>
  <c r="D119" i="3"/>
  <c r="D100" i="3"/>
  <c r="D81" i="3"/>
  <c r="D60" i="3"/>
  <c r="D38" i="3"/>
  <c r="D444" i="3" l="1"/>
</calcChain>
</file>

<file path=xl/sharedStrings.xml><?xml version="1.0" encoding="utf-8"?>
<sst xmlns="http://schemas.openxmlformats.org/spreadsheetml/2006/main" count="158" uniqueCount="73">
  <si>
    <t>Veřejná zakázka:</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</si>
  <si>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</si>
  <si>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</si>
  <si>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</si>
  <si>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</si>
  <si>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</si>
  <si>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</si>
  <si>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účastníka.</t>
  </si>
  <si>
    <t>7. Jednotková cena za 1 ks nabízeného modelu (počítače, monitoru, notebooku, atd.) musí být vyplněna do fialového pole. Žlutá pole jsou počítána automaticky.</t>
  </si>
  <si>
    <t>Položka č. 1</t>
  </si>
  <si>
    <t>Požadované technické parametry jsou minimální, není-li uvedeno jinak</t>
  </si>
  <si>
    <t>Nabízený model</t>
  </si>
  <si>
    <t>Technické parametry nabízeného modelu</t>
  </si>
  <si>
    <t>Elektronický perkusní MIDI ovladač (5 oktáv)</t>
  </si>
  <si>
    <t xml:space="preserve">Elektronický perkusní MIDI ovladač (5 oktáv) musí mít klaviaturu s rozsahem 5 oktáv s plným chromatickým rozsahem, umožňující přesnou hru na celém spektru. Klaviatura musí být vyrobena z tvrdého exotického dřeva s vysokou odolností proti opotřebení a vybavena precizními snímači reagujícími na dynamiku hry, které umožňují plynulou expresivitu. Zařízení musí mít standardní výstup MIDI (5pin DIN) pro připojení k externím zvukovým modulům a počítačům a být kompatibilní s moderními DAW (Digital Audio Workstation) a softwarovými nástroji. Napájení musí být zajištěno adaptérem s bezpečnostními certifikacemi. Rozhraní musí zahrnovat možnost připojení sluchátek a reproduktorů přes integrované výstupy a USB port pro aktualizaci firmware a další digitální připojení. Konstrukce musí být robustní, zajišťující stabilitu během intenzivního používání, a zařízení musí být snadno přenosné a snadno sestavitelné na pódiu. Součástí dodávky musí být polstrované pevné pouzdro pro ochranu během přepravy, montážní sada pro upevnění zařízení na kompatibilní stojan, profesionální dřevěné paličky a podložky pro optimalizovaný úhoz a reproduktorový systém navržený pro optimální zvukový výkon při živých vystoupeních.
</t>
  </si>
  <si>
    <t>Počet ks</t>
  </si>
  <si>
    <t>Cena za 1 ks (v Kč bez DPH)</t>
  </si>
  <si>
    <t>Položka č. 2</t>
  </si>
  <si>
    <t>Multifunkční modul pro zvukovou syntézu ve formátu Eurorack</t>
  </si>
  <si>
    <t xml:space="preserve">Modul pro modulární syntetizér ve formátu Eurorack musí být multifunkční zařízení integrující pokročilé zvukové syntézní algoritmy s možností detailní konfigurace uživatelem. Modul musí podporovat více syntézních metod, včetně subtraktivní, aditivní, fyzikálně-modelovací a vlnově-tvarovací syntézy. Je požadována schopnost vytvářet komplexní zvukové textury v reálném čase s vysokým rozlišením signálu, minimálně 24 bitů při vzorkovací frekvenci 48 kHz nebo vyšší. Modul musí obsahovat dotykové nebo jiné uživatelské rozhraní umožňující intuitivní nastavení parametrů, přístup k presetům a jejich ukládání. Zařízení musí být plně kompatibilní se standardem Eurorack, včetně napájení ±12 V a standardních rozměrů pro montáž do racku. Je požadována přítomnost CV/Gate vstupů a výstupů, MIDI rozhraní a USB připojení pro integraci s externími zařízeními. Modul musí podporovat dynamické řízení parametrů, jako je hlasitost, výška tónu a další zvukové charakteristiky, prostřednictvím modulace CV a MIDI. Součástí modulu musí být matrix modulátor umožňující flexibilní směrování signálů a více nezávislých modulovacích zdrojů. Konstrukce musí být robustní a vhodná pro dlouhodobé používání, s odolným šasi z kovu nebo podobného materiálu. Modul musí být dodáván s napájecím kabelem kompatibilním s Eurorack standardem a uživatelskou příručkou v tištěné nebo digitální podobě. </t>
  </si>
  <si>
    <t>Položka č. 3</t>
  </si>
  <si>
    <t>Polyfonní granulární syntetizér</t>
  </si>
  <si>
    <r>
      <t>Polyfonní granulární syntetizér musí být navržen pro profesionální zvukový design a hudební produkci, umožňující granulární syntézu s podporou více vrstev a polyfonie. Zařízení musí mít plně integrované uživatelské rozhraní s barevným displejem umožňujícím vizuální kontrolu nad parametry granulární syntézy, včetně parametrů jako velikost granulí, hustota, výška tónu a stereo panorámování. Ovládání musí být zajištěno pomocí fyzických otočných enkodérů, tlačítek a posuvníků pro přímou manipulaci s parametry v reálném čase. Syntetizér musí umožňovat načítání a přehrávání vzorků z připojených zařízení přes USB port nebo z paměťové karty, přičemž musí podporovat formáty běžných zvukových souborů. Musí poskytovat minimálně osmihlasou polyfonii a umožňovat vrstvení zvuků. Výstupní sekce musí obsahovat stereo linkové výstupy pro připojení k dalším zařízením a sluchátkový výstup pro monitoring. Zařízení musí být plně samostatné, nevyžadující připojení k počítači, a zároveň kompatibilní s externími MIDI zařízeními prostřednictvím standardních MIDI portů a USB. Konstrukce musí být robustní, s kovovým šasi a kvalitními komponenty, vhodná pro živé hraní i studiovou práci. Syntetizér musí umožňovat ukládání a načítání presetů a podporovat aktualizace firmware přes USB. Součástí dodávky musí být napájecí adaptér, uživatelská příručka a ochranný obal pro bezpečný transport.</t>
    </r>
    <r>
      <rPr>
        <i/>
        <sz val="10"/>
        <color rgb="FFFF0000"/>
        <rFont val="Aptos Narrow"/>
        <family val="2"/>
        <scheme val="minor"/>
      </rPr>
      <t xml:space="preserve"> </t>
    </r>
  </si>
  <si>
    <t>Položka č. 4</t>
  </si>
  <si>
    <t>Modul pro integraci programovatelného zvukového procesoru MAX do Eurorack systému</t>
  </si>
  <si>
    <r>
      <t>Modul pro integraci programovatelného zvukového procesoru do Eurorack systému musí umožňovat plnou kompatibilitu se standardem Eurorack (napájení ±12 V, standardizované rozměry pro montáž) a poskytovat flexibilní možnosti zvukového zpracování a generování. Modul musí být vybaven programovatelným procesorem s vysokým výkonem a podporovat uživatelské aplikace vytvořené v softwaru pro vývoj zvukových algoritmů, jako je například Max, Pure Data nebo jiný podobný programovací nástroj. Modul musí obsahovat minimálně čtyři CV vstupy a dva CV výstupy pro plnou integraci s ostatními moduly Eurorack systému, dva audio vstupy a dva audio výstupy s vysokou kvalitou signálu a minimálním šumem, a alespoň jedno rozhraní MIDI pro externí ovládání. Musí podporovat nahrávání uživatelských patchů přes USB port a umožňovat snadné aktualizace firmware. Modul musí být navržen pro real-time zpracování zvuku a podporovat širokou škálu aplikací, včetně zvukových efektů, generátorů signálů, sekvencerů a dalších. Konstrukce musí být robustní, s kovovým šasi a kvalitními ovládacími prvky, včetně enkodérů a tlačítek pro uživatelskou interakci. Zařízení musí být dodáváno s napájecím kabelem kompatibilním s Eurorack standardem, manuálem a základními softwarovými nástroji pro snadné zahájení práce.</t>
    </r>
    <r>
      <rPr>
        <sz val="10"/>
        <color rgb="FFFF0000"/>
        <rFont val="Aptos Narrow"/>
        <family val="2"/>
        <scheme val="minor"/>
      </rPr>
      <t xml:space="preserve"> </t>
    </r>
  </si>
  <si>
    <t>Položka č. 5</t>
  </si>
  <si>
    <t>MIDI ovladač s vícedimenzionální expresivitou</t>
  </si>
  <si>
    <t xml:space="preserve">MIDI ovladač s vícedimenzionální expresivitou musí být navržen pro přesné řízení zvukových modulů, syntetizérů a dalších zařízení prostřednictvím MIDI. Ovladač musí mít hratelnou plochu s rozsahem minimálně čtyř oktáv, která podporuje nepřetržitý přenos dat o výšce tónu, dynamice úhozu a dalších parametrech na základě pohybu prstů po hratelné ploše. Povrch musí umožňovat plynulé glissando a expresivní kontrolu ve třech dimenzích (X, Y, Z), což zahrnuje horizontální a vertikální polohu a tlak. Výstupy musí zahrnovat MIDI (DIN i USB) a podporovat komunikaci přes standardní MIDI protokol i MPE (MIDI Polyphonic Expression) pro maximální flexibilitu při propojení s moderními nástroji a softwary. Zařízení musí mít robustní konstrukci s vysoce citlivým povrchem, který reaguje na jemné pohyby hráče, a musí být dostatečně odolné pro dlouhodobé používání. Součástí dodávky musí být pevné ochranné pouzdro zajišťující bezpečný transport a úložení zařízení. Ovladač musí být kompatibilní s širokou škálou softwarových nástrojů a umožňovat přesné nastavení parametrů prostřednictvím uživatelského rozhraní nebo softwaru. </t>
  </si>
  <si>
    <t>Položka č. 6</t>
  </si>
  <si>
    <t>Analogový syntetizér s matrixovým směrováním signálu</t>
  </si>
  <si>
    <t xml:space="preserve">Analogový syntetizér s matrixovým směrováním signálu musí být navržen pro profesionální zvukový design a hudební produkci, nabízející plně analogový zvukový engine s možností flexibilního směrování signálu prostřednictvím digitálně řízeného maticového systému. Syntetizér musí obsahovat minimálně tři oscilátory s možností generování různých typů vlnových průběhů, přičemž jejich frekvence a modulace musí být snadno ovladatelné. Filtrační sekce musí zahrnovat multimódový filtr s možností nízkopásmového, vysokopásmového a pásmového filtru s nastavitelnou rezonancí. Dále musí být integrován externí vstup pro zpracování zvuků z jiných zdrojů a nástrojů. Matice pro směrování signálu musí umožnit intuitivní a rychlé propojení různých modulů zařízení, včetně oscilátorů, filtrů, zesilovačů a dalších sekcí. Syntetizér musí obsahovat flexibilní LFO a ADSR obálku pro modulaci parametrů. Vestavěný reverb s vysokou kvalitou zvuku musí být součástí jednotky pro rozšíření zvukové palety. Modul musí být vybaven fyzickými otočnými knoflíky a přepínači pro přesné manuální ovládání parametrů. Součástí výstupního rozhraní musí být stereo výstupy a sluchátkový výstup. Syntetizér musí být napájen z externího adaptéru a dodáván s uživatelskou příručkou. </t>
  </si>
  <si>
    <t>Položka č. 7</t>
  </si>
  <si>
    <t>Modul pro generování a manipulaci zvuků v modulárním syntetizéru ve formátu Eurorack</t>
  </si>
  <si>
    <t xml:space="preserve">Modul pro generování a manipulaci zvuků v modulárním syntetizéru ve formátu Eurorack musí být navržen jako multifunkční nástroj kombinující oscilátorové generátory a komplexní modulaci pro experimentální zvukový design. Modul musí obsahovat dva analogové oscilátory, které mohou fungovat samostatně nebo být synchronizovány, přičemž jejich frekvence a vlnové průběhy musí být plně nastavitelné. Zařízení musí být vybaveno nízkofrekvenčním oscilátorem (LFO) a funkcí křížové modulace mezi oscilátory, což umožňuje tvorbu komplexních zvukových textur. Modul musí zahrnovat flexibilní filtr s možností tvarování zvuku prostřednictvím nízkopásmového, vysokopásmového a pásmového režimu. Integrovaný chaotický generátor signálu musí poskytovat náhodné nebo pseudo-náhodné zdroje modulace pro nepředvídatelné a organické změny zvuku. Zařízení musí obsahovat CV vstupy a výstupy pro plnou integraci s ostatními moduly Eurorack systému, včetně ovládání parametrů oscilátorů, filtru a modulace. Konstrukce musí být robustní, s kovovým šasi a intuitivním rozvržením ovládacích prvků, jako jsou otočné knoflíky a přepínače, umožňující snadnou manipulaci i během živého vystoupení. Modul musí být plně kompatibilní se standardem Eurorack a napájen z ±12 V. Součástí dodávky musí být napájecí kabel kompatibilní s Eurorack standardem a uživatelská příručka. </t>
  </si>
  <si>
    <t>Položka č. 8</t>
  </si>
  <si>
    <t>Morfující polyfonní analogový syntetizér</t>
  </si>
  <si>
    <t>Morfující polyfonní analogový syntetizér musí být navržen jako profesionální nástroj pro hudební produkci a zvukový design, který kombinuje klasické analogové zvuky s moderními funkcemi pro kreativní manipulaci. Syntetizér musí obsahovat minimálně šest hlasů polyfonie, přičemž každý hlas musí být vybaven dvěma analogovými oscilátory s možností generování různých vlnových průběhů, synchronizace oscilátorů a tvarování vln. Filtrační sekce musí zahrnovat dva filtry s variabilními režimy (např. nízkopásmový, pásmový a vysokopásmový) a možností sériového i paralelního zapojení. Modulace musí být zajištěna několika nezávislými LFO a obálkami pro flexibilní ovládání parametrů. Integrovaná morfovací funkce musí umožnit plynulý přechod mezi různými zvukovými charakteristikami v reálném čase. Klaviatura musí být plně vyvážená, dynamicky citlivá, s podporou aftertouch, a musí obsahovat ovládací prvky pro expresivní hru, jako je páskový kontrolér nebo multidimenzionální morfovací dotyková plocha. Zařízení musí být vybaveno integrovanou efektovou sekcí zahrnující reverb, delay, chorus a další efekty. Rozhraní musí obsahovat MIDI (DIN i USB), CV/Gate vstupy a výstupy, a analogové audio výstupy. Konstrukce musí být robustní, vhodná pro studiové i živé použití, s kvalitními otočnými knoflíky, tlačítky a přepínači pro přesné nastavení parametrů. Součástí dodávky musí být napájecí adaptér a uživatelská příručka.</t>
  </si>
  <si>
    <t>Položka č. 9</t>
  </si>
  <si>
    <t>Přenosné zařízení kombinující zvukový generátor, zvukovou kartu a mixážní pult</t>
  </si>
  <si>
    <t xml:space="preserve">Přenosné zařízení kombinující zvukový generátor, zvukovou kartu a mixážní pult musí být navrženo jako multifunkční nástroj vhodný pro živé hraní, studiovou práci i mobilní použití. Zařízení musí fungovat jako plně vybavený šestikanálový mixážní pult s možností nezávislého ovládání úrovně hlasitosti, ekvalizace a panorámování pro každý kanál. Musí být vybaveno integrovanou zvukovou kartou s minimálně dvoukanálovým stereo výstupem a podporou připojení k počítači nebo mobilnímu zařízení prostřednictvím USB-C rozhraní. Zvukový generátor musí zahrnovat vestavěné syntezátorové funkce, umožňující generování různých typů zvukových vln a rytmických sekvencí. Integrovaná efektová jednotka musí obsahovat reverb, delay a další modulace pro okamžitou kreativní manipulaci se zvukem. Zařízení musí být vybaveno kompaktním a odolným tělem z kvalitního kovu, které zajistí snadnou přenositelnost a dlouhou životnost. Rozhraní musí zahrnovat sluchátkový výstup, hlavní stereo výstup a vstupy pro mikrofony nebo nástroje, včetně fantomového napájení pro kondenzátorové mikrofony. Ovládání musí být zajištěno intuitivními fyzickými ovládacími prvky, jako jsou knoflíky, přepínače a tlačítka, spolu s displejem poskytujícím vizuální zpětnou vazbu. Napájení musí být zajištěno buď integrovanou dobíjecí baterií s dlouhou výdrží, nebo prostřednictvím USB-C portu. Součástí dodávky musí být USB-C kabel, uživatelská příručka a ochranný obal pro bezpečný transport. </t>
  </si>
  <si>
    <t>Položka č. 10</t>
  </si>
  <si>
    <t>Kombinace groove boxu a sampleru</t>
  </si>
  <si>
    <t xml:space="preserve">Kombinace groove boxu a sampleru musí být navržena jako profesionální nástroj pro hudební produkci a živé vystupování, který kombinuje výkonné funkce sekvencování, vzorkování a syntézy. Zařízení musí být vybaveno dotykovým displejem o velikosti minimálně 10 palců, umožňujícím intuitivní ovládání a přehledné zobrazování projektů, zvukových vzorků a parametrů. Musí obsahovat 16 dynamicky citlivých padů s podporou aftertouch, které umožní rychlé a přesné programování bicích a dalších hudebních prvků. Integrovaný sampler musí podporovat nahrávání a editaci zvukových vzorků ve vysokém rozlišení a jejich okamžité použití v projektech.
Zařízení musí obsahovat vestavěnou paměť s možností rozšíření pomocí paměťových karet nebo připojení externích disků přes USB. Sekvencer musí umožňovat práci s více stopami, minimálně 64 stop MIDI a 8 stop audia, a poskytovat plnou kompatibilitu s moderními DAW prostřednictvím MIDI, USB a ethernetového připojení. Zvukový engine musí zahrnovat integrované syntezátory, efekty a možnost vrstvení zvuků pro komplexní tvorbu hudebních struktur. Zařízení musí mít možnost plné standalone práce bez potřeby připojení k počítači, ale zároveň nabízet režim kontroleru pro integraci s počítačovými aplikacemi.
Výstupní sekce musí zahrnovat stereo výstupy, individuální výstupy pro více stop, sluchátkový výstup a digitální výstupy. Vstupní sekce musí zahrnovat mikrofonní a nástrojové vstupy s podporou fantomového napájení. Konstrukce musí být robustní, s fyzickými ovládacími prvky, jako jsou otočné enkodéry a tlačítka, a podporovat flexibilní nastavení parametrů. Zařízení musí být dodáváno s napájecím adaptérem, USB kabelem, uživatelskou příručkou a případně dalšími softwarovými nástroji. </t>
  </si>
  <si>
    <t>Položka č. 11</t>
  </si>
  <si>
    <t>Přenosný syntetizér pro tvorbu zvukových dron</t>
  </si>
  <si>
    <t xml:space="preserve">Přenosný syntetizér pro tvorbu zvukových dronů musí být navržen jako profesionální nástroj umožňující vytváření komplexních zvukových textur, dronů a experimentálních hudebních krajin. Zařízení musí obsahovat minimálně osm nezávislých oscilátorů, které lze ladit a propojit do různých konfigurací, včetně synchronizace a modulace, pro vytváření bohatých a dynamických zvuků. Syntetizér musí nabízet flexibilní ovládání parametrů, včetně frekvence, amplitudy a interakcí mezi oscilátory, a umožňovat vytváření organických a nepředvídatelných zvukových výstupů.
Zařízení musí obsahovat komplexní modulaci prostřednictvím vestavěného modulačního generátoru, který umožňuje modulaci parametrů jako frekvence, amplituda nebo šířka pulzu. Součástí musí být také efektová jednotka zahrnující analogový delay nebo reverb, který rozšiřuje možnosti tvorby zvukových textur. Ovládací prvky musí zahrnovat intuitivní rozhraní s knoflíky, přepínači a dotykovými senzory, které umožňují přímou interakci a expresivní ovládání v reálném čase.
Konstrukce syntetizéru musí být robustní a vhodná pro přenosné použití, s kovovým šasi a ergonomickým designem. Výstupní sekce musí zahrnovat stereo výstup a sluchátkový výstup pro monitoring, a zařízení musí být napájeno buď prostřednictvím externího napájecího adaptéru, nebo baterií. </t>
  </si>
  <si>
    <t>Položka č. 12</t>
  </si>
  <si>
    <t>Experimentální analogový bicí automat</t>
  </si>
  <si>
    <t>Experimentální analogový bicí automat musí být navržen jako profesionální nástroj pro tvorbu rytmických struktur, experimentální hudby a živé performance. Zařízení musí obsahovat minimálně čtyři nezávislé zvukové generátory, z nichž každý musí být zaměřen na tvorbu specifických rytmických a perkusivních zvuků, jako jsou kopák, snare, hi-hat a perkusní efekty. Každý generátor musí být plně analogový a nabízet široké možnosti tvarování zvuku, včetně nastavení frekvence, obálky, modulace a dalších parametrů.
Zařízení musí být vybaveno flexibilním interním sekvencerem umožňujícím programování rytmických sekvencí s možností nepravidelných a organických rytmických vzorců. Modulace musí být zajištěna prostřednictvím vestavěných obálek, LFO a možností cross-modulace mezi jednotlivými zvukovými generátory. Pro experimentální použití musí být k dispozici široká škála propojovacích bodů, umožňující uživateli propojovat interní moduly pomocí patch kabelů, a to včetně možností CV ovládání.
Zařízení musí zahrnovat vestavěnou efektovou sekci, která umožní aplikaci reverbů, delayů nebo dalších efektů přímo na jednotlivé zvukové stopy. Ovládací rozhraní musí být intuitivní a přístupné, s dostatečně velkými knoflíky, přepínači a patchovacími body pro snadnou manipulaci během živého hraní. Výstupní sekce musí zahrnovat hlavní stereo výstup, individuální výstupy pro každý zvukový generátor a sluchátkový výstup. Musí být k dispozici také vstupy a výstupy pro synchronizaci s externími zařízeními, například MIDI nebo CV/Gate.
Konstrukce musí být robustní, s odolným kovovým šasi a ergonomickým designem, který zajišťuje dlouhou životnost a vhodnost pro přenosné i studiové použití. Zařízení musí být napájeno prostřednictvím externího adaptéru a dodáváno s uživatelskou příručkou a příslušenstvím, jako jsou patch kabely.</t>
  </si>
  <si>
    <t>Položka č. 13</t>
  </si>
  <si>
    <t xml:space="preserve">Přenosný modulární analogový syntetizér </t>
  </si>
  <si>
    <t>Přenosný modulární analogový syntetizér musí být navržen jako flexibilní a přenosné zařízení pro zvukový design, experimentální hudbu a živé hraní. Zařízení musí obsahovat plně analogový zvukový engine s minimálně třemi nezávislými oscilátory, které umožňují generování různých vlnových průběhů, jako jsou sinus, pilovitý, obdélníkový a šum. Oscilátory musí být schopné fungovat samostatně nebo být propojeny pro synchronizaci a modulaci, přičemž každý oscilátor musí mít samostatné ovládání frekvence a amplitudy.
Syntetizér musí být navržen v modulárním formátu, který umožňuje propojení jednotlivých sekcí pomocí patch kabelů, a zahrnovat komplexní filtrační sekci s možností tvarování zvuku prostřednictvím nízkopásmového, pásmového a vysokopásmového filtru. Modulace musí být zajištěna integrovanými LFO, obálkami a možností křížové modulace, což umožní tvorbu komplexních zvukových textur. Zařízení musí obsahovat flexibilní směrování signálu, které umožňuje propojení interních modulů i externích zařízení prostřednictvím CV/Gate vstupů a výstupů.
Konstrukce musí být robustní, s kvalitním kovovým šasi, které zajišťuje dlouhou životnost a vhodnost pro přenosné použití. Ovládací rozhraní musí zahrnovat otočné knoflíky, přepínače a patchovací body, které umožňují snadnou manipulaci s parametry i během živého hraní. Zařízení musí být vybaveno výstupní sekcí zahrnující hlavní audio výstup, sluchátkový výstup a připojení pro externí zařízení. Napájení musí být zajištěno prostřednictvím interní baterie s dlouhou výdrží nebo pomocí externího adaptéru.
Syntetizér musí být dodáván s uživatelskou příručkou, sadou patch kabelů a ochranným obalem pro bezpečný transport.</t>
  </si>
  <si>
    <t>Položka č. 14</t>
  </si>
  <si>
    <t>Přenosný analogový polyfonní syntetizér</t>
  </si>
  <si>
    <t>Přenosný analogový polyfonní syntetizér musí být navržen jako profesionální nástroj pro hudební produkci a živé hraní, nabízející plně analogový zvukový engine s možností přepínání mezi režimy polyfonie, unisono a monofonie. Zařízení musí obsahovat minimálně čtyři analogové oscilátory s volitelnými vlnovými průběhy (sinus, pilovitý, obdélníkový) a schopností synchronizace a modulace, které umožňují vytvářet širokou škálu zvukových textur. Syntetizér musí být vybaven filtrem s možností tvarování zvuku prostřednictvím nízkopásmového a pásmového režimu s nastavitelnou rezonancí.
Zařízení musí dále zahrnovat vestavěný arpeggiator a sekvencer pro tvorbu rytmických vzorců a melodií, které lze synchronizovat s externími zařízeními prostřednictvím MIDI nebo USB připojení. Modulace musí být zajištěna integrovanými LFO a obálkami, které umožňují flexibilní ovládání parametrů, jako jsou frekvence, amplituda a tvar vln. Zařízení musí mít integrovanou efektovou sekci, například delay nebo overdrive, pro rozšíření zvukových možností.
Konstrukce syntetizéru musí být robustní, s kovovým šasi a vysoce kvalitními fyzickými ovládacími prvky, jako jsou otočné knoflíky, přepínače a klaviatura. Klaviatura musí být plně dynamická, citlivá na úhoz, s minimálně třemi oktávami a možností rozšíření přes MIDI připojení. Výstupní sekce musí zahrnovat hlavní stereo výstup, sluchátkový výstup a vstupy/výstupy pro CV/Gate kompatibilitu.
Zařízení musí být napájeno prostřednictvím externího adaptéru a musí být dodáváno s uživatelskou příručkou a ochranným obalem pro snadný transport. Tento přenosný syntetizér musí být ideální pro tvorbu analogových zvuků, experimentální hudbu a živé hraní, kombinující klasický design s moderními funkcemi.</t>
  </si>
  <si>
    <t>Položka č. 15</t>
  </si>
  <si>
    <t>Přenosné zařízení kombinující syntetizér, groove box a sampler</t>
  </si>
  <si>
    <t>Přenosné zařízení kombinující syntetizér, groove box a sampler musí být navrženo jako univerzální nástroj pro hudební produkci, experimentální tvorbu a živé hraní. Zařízení musí nabízet multifunkční zvukový engine, který zahrnuje různé režimy syntézy, včetně subtraktivní, aditivní a FM syntézy, a také možnost vzorkování externích zvukových zdrojů. Sampler musí umožňovat nahrávání, editaci a přehrávání vzorků ve vysoké kvalitě. Groove boxové funkce musí zahrnovat sekvencer pro tvorbu rytmických a melodických vzorců s možností jejich rychlé úpravy a ukládání.
Zařízení musí být vybaveno vestavěným mikrofonem pro přímé nahrávání zvuků, stereofonním vstupem pro připojení externích zařízení a USB portem pro přenos dat a připojení k počítači. Musí mít také možnost interního nahrávání na vestavěnou paměť s kapacitou umožňující uchování projektů a vzorků. Ovládací rozhraní musí zahrnovat barevný displej pro zobrazení parametrů, stavů a vizualizaci zvukových dat, spolu s fyzickými ovládacími prvky, jako jsou otočné enkodéry, tlačítka a klaviatura.
Zařízení musí obsahovat efektovou sekci, která poskytne možnosti jako reverb, delay, chorus a další, pro rozšíření zvukových možností. Napájení musí být zajištěno prostřednictvím integrované dobíjecí baterie s dlouhou výdrží nebo USB-C připojení. Konstrukce musí být lehká, kompaktní a odolná, vhodná pro přenosné použití i práci ve studiu. Výstupní sekce musí zahrnovat sluchátkový výstup a stereofonní audio výstup.
Součástí dodávky musí být USB kabel, ochranný obal a uživatelská příručka. Tento kombinovaný syntetizér, groove box a sampler musí být ideálním nástrojem pro hudebníky, kteří hledají flexibilní a přenosné řešení pro tvorbu hudby, ať už v profesionálním studiu, nebo na cestách.</t>
  </si>
  <si>
    <t>Položka č. 16</t>
  </si>
  <si>
    <t>Přenosný modulární analogový syntetizér inspirovaný historickým dvouoscilátorovým modelem</t>
  </si>
  <si>
    <t>Přenosný modulární analogový syntetizér inspirovaný historickým dvouoscilátorovým modelem musí být navržen jako profesionální nástroj pro hudební produkci, experimentální zvukový design a studium klasických analogových technologií. Zařízení musí být plně analogové, s dvouoscilátorovým zvukovým enginem, který umožňuje generování různých vlnových průběhů, včetně sinusového, pilovitého a obdélníkového. Každý oscilátor musí být samostatně laditelný a umožňovat synchronizaci a modulaci.
Zařízení musí obsahovat flexibilní modulární rozhraní s patchovacími body pro ruční propojení jednotlivých sekcí pomocí kabelů, což umožňuje nekonečné zvukové možnosti. Součástí musí být integrovaný multimódový filtr s nastavitelnou rezonancí, obálkové generátory a nízkofrekvenční oscilátory pro komplexní modulaci parametrů. Syntetizér musí být vybaven vestavěným jarem pro reverb, který poskytne charakteristický vintage zvuk, a klávesnicí s dynamickou citlivostí, umožňující přesnou hru.
Zařízení musí nabízet standardní MIDI a USB připojení pro integraci s moderními hudebními nástroji a počítači. Konstrukce musí být robustní, kompaktní a snadno přenosná, přičemž zachovává autentický vzhled a design inspirovaný historickými modely. Výstupní sekce musí zahrnovat stereo výstupy a sluchátkový výstup, spolu s možností připojení k dalším modulárním systémům pomocí CV/Gate rozhraní.
Součástí dodávky musí být patchovací kabely, ochranný obal a uživatelská příručka.</t>
  </si>
  <si>
    <t>Položka č. 17</t>
  </si>
  <si>
    <t>Elektroakustický bicí MIDI ovladač</t>
  </si>
  <si>
    <t xml:space="preserve">Elektroakustický bicí MIDI ovladač a stojan musí být navržen pro profesionální hudební produkci a živé hraní, poskytující vysoce přesnou dynamickou odezvu a robustní konstrukci pro intenzivní použití. Ovladač musí mít klaviaturu o rozsahu minimálně 4 oktáv, vyrobenou z vysoce odolného materiálu, například z březového dřeva, která umožňuje tichý a citlivý úhoz s podporou přesné dynamiky. Zařízení musí být plně kompatibilní s MIDI protokolem, a to prostřednictvím standardního MIDI výstupu a USB, umožňujícího snadné propojení s počítači, zvukovými moduly a dalšími zařízeními.
Ovladač musí být navržen tak, aby umožňoval expresivní hru a podporoval širokou škálu hudebních stylů. Musí být dodáván s příslušenstvím zahrnujícím pevné polstrované přepravní pouzdro, profesionální dřevěné paličky navržené speciálně pro tento typ nástroje a reproduktorový systém s dostatečným výkonem pro živé hraní. Napájení musí být zajištěno prostřednictvím adaptéra, který splňuje bezpečnostní certifikace.
</t>
  </si>
  <si>
    <t>Položka č. 18</t>
  </si>
  <si>
    <t>Elektroakustický bicí MIDI ovladač s klaviaturou</t>
  </si>
  <si>
    <t xml:space="preserve">Elektroakustický bicí MIDI ovladač s klaviaturou a stojan musí být navržen jako profesionální nástroj pro hudební produkci, živé hraní a studiovou práci, poskytující široké možnosti dynamické hry a MIDI kontroly. Ovladač musí obsahovat klaviaturu o rozsahu minimálně 4 oktáv, vyrobenou z odolného materiálu, který umožňuje tichý a přesný úhoz s vysokou citlivostí na dynamiku a podporou plynulé expresivní hry. Zařízení musí být plně kompatibilní s MIDI standardem, nabízet minimálně jeden MIDI výstup, USB připojení pro integraci s počítači a možnost ukládání a přepínání presetů pro různé hudební konfigurace.
Zařízení musí podporovat široké spektrum hudebních stylů a být vybaveno možností přizpůsobení úrovně dynamické citlivosti a odezvy podle potřeb hráče. Klaviatura musí být ergonomicky navržena pro dlouhodobou hru a minimalizaci únavy. Ovladač musí být dodáván s příslušenstvím, které zahrnuje pevné polstrované přepravní pouzdro pro ochranu při transportu, profesionální paličky vhodné pro tento typ nástroje a přehledný uživatelský manuál.
</t>
  </si>
  <si>
    <t>Cena celkem (v Kč bez DPH)</t>
  </si>
  <si>
    <t>Cena celkem (v Kč s DPH)</t>
  </si>
  <si>
    <t>"Elektroakustické hudební nástroje pro Kompozici"</t>
  </si>
  <si>
    <t>Technická specifikace zařízení a cenová kalkulace :</t>
  </si>
  <si>
    <t>8. "Zadavatel připouští možnost nabídnout alternativní rovnocenné řešení, pro všechny poptávané položky."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</si>
</sst>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charset val="238"/>
      <scheme val="minor"/>
    </font>
    <font>
      <b/>
      <sz val="11"/>
      <color theme="1"/>
      <name val="Aptos Narrow"/>
      <family val="2"/>
      <charset val="238"/>
      <scheme val="minor"/>
    </font>
    <font>
      <b/>
      <sz val="12"/>
      <color theme="1"/>
      <name val="Aptos Narrow"/>
      <family val="2"/>
      <charset val="238"/>
      <scheme val="minor"/>
    </font>
    <font>
      <sz val="11"/>
      <name val="Aptos Narrow"/>
      <family val="2"/>
      <charset val="238"/>
      <scheme val="minor"/>
    </font>
    <font>
      <sz val="11"/>
      <color theme="1"/>
      <name val="Aptos Narrow"/>
      <family val="2"/>
      <charset val="238"/>
      <scheme val="minor"/>
    </font>
    <font>
      <sz val="12"/>
      <color theme="1"/>
      <name val="Aptos Narrow"/>
      <family val="2"/>
      <charset val="238"/>
      <scheme val="minor"/>
    </font>
    <font>
      <i/>
      <sz val="12"/>
      <color theme="1"/>
      <name val="Aptos Narrow"/>
      <family val="2"/>
      <charset val="238"/>
      <scheme val="minor"/>
    </font>
    <font>
      <sz val="10"/>
      <color theme="1"/>
      <name val="Aptos Narrow"/>
      <family val="2"/>
      <charset val="238"/>
      <scheme val="minor"/>
    </font>
    <font>
      <i/>
      <sz val="10"/>
      <name val="Aptos Narrow"/>
      <family val="2"/>
      <charset val="238"/>
      <scheme val="minor"/>
    </font>
    <font>
      <i/>
      <sz val="10"/>
      <color theme="1"/>
      <name val="Aptos Narrow"/>
      <family val="2"/>
      <charset val="238"/>
      <scheme val="minor"/>
    </font>
    <font>
      <b/>
      <sz val="10"/>
      <color theme="1"/>
      <name val="Aptos Narrow"/>
      <family val="2"/>
      <charset val="238"/>
      <scheme val="minor"/>
    </font>
    <font>
      <b/>
      <sz val="16"/>
      <color rgb="FFFF0000"/>
      <name val="Aptos Narrow"/>
      <family val="2"/>
      <charset val="238"/>
      <scheme val="minor"/>
    </font>
    <font>
      <b/>
      <i/>
      <sz val="10"/>
      <color rgb="FF000000"/>
      <name val="Aptos Narrow"/>
      <family val="2"/>
      <charset val="238"/>
      <scheme val="minor"/>
    </font>
    <font>
      <b/>
      <sz val="10"/>
      <color rgb="FF000000"/>
      <name val="Aptos Narrow"/>
      <family val="2"/>
      <scheme val="minor"/>
    </font>
    <font>
      <sz val="10"/>
      <color rgb="FF000000"/>
      <name val="Aptos Narrow"/>
      <family val="2"/>
      <charset val="238"/>
      <scheme val="minor"/>
    </font>
    <font>
      <sz val="10"/>
      <name val="Aptos Narrow"/>
      <family val="2"/>
      <charset val="238"/>
      <scheme val="minor"/>
    </font>
    <font>
      <sz val="11"/>
      <color theme="1"/>
      <name val="Aptos Narrow"/>
      <family val="2"/>
      <scheme val="minor"/>
    </font>
    <font>
      <b/>
      <sz val="10"/>
      <color rgb="FF000000"/>
      <name val="Aptos Narrow"/>
      <family val="2"/>
      <charset val="238"/>
      <scheme val="minor"/>
    </font>
    <font>
      <i/>
      <sz val="10"/>
      <color rgb="FF000000"/>
      <name val="Aptos Narrow"/>
      <family val="2"/>
      <charset val="238"/>
      <scheme val="minor"/>
    </font>
    <font>
      <sz val="10"/>
      <name val="Calibri"/>
      <family val="2"/>
    </font>
    <font>
      <b/>
      <sz val="11"/>
      <color rgb="FF000000"/>
      <name val="Aptos Narrow"/>
      <family val="2"/>
      <charset val="238"/>
      <scheme val="minor"/>
    </font>
    <font>
      <sz val="10"/>
      <name val="Aptos Narrow"/>
      <family val="2"/>
      <charset val="238"/>
    </font>
    <font>
      <b/>
      <sz val="10"/>
      <color rgb="FFFF0000"/>
      <name val="Aptos Narrow"/>
      <family val="2"/>
      <scheme val="minor"/>
    </font>
    <font>
      <sz val="10"/>
      <color rgb="FFFF0000"/>
      <name val="Aptos Narrow"/>
      <family val="2"/>
      <scheme val="minor"/>
    </font>
    <font>
      <i/>
      <sz val="10"/>
      <color rgb="FFFF0000"/>
      <name val="Aptos Narrow"/>
      <family val="2"/>
      <scheme val="minor"/>
    </font>
    <font>
      <b/>
      <i/>
      <sz val="11"/>
      <color theme="1"/>
      <name val="Aptos Narrow"/>
      <family val="2"/>
      <scheme val="minor"/>
    </font>
    <font>
      <b/>
      <i/>
      <sz val="10"/>
      <name val="Aptos Narrow"/>
      <family val="2"/>
      <scheme val="minor"/>
    </font>
    <font>
      <i/>
      <u/>
      <sz val="12"/>
      <color theme="1"/>
      <name val="Aptos Narrow"/>
      <family val="2"/>
      <scheme val="minor"/>
    </font>
    <font>
      <i/>
      <sz val="10"/>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rgb="FFDCE6F2"/>
        <bgColor rgb="FFDCE6F2"/>
      </patternFill>
    </fill>
    <fill>
      <patternFill patternType="solid">
        <fgColor theme="6"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rgb="FFDCE6F2"/>
        <bgColor rgb="FFE6E0EC"/>
      </patternFill>
    </fill>
    <fill>
      <patternFill patternType="solid">
        <fgColor rgb="FFD9E1F2"/>
        <bgColor rgb="FF000000"/>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rgb="FF000000"/>
      </top>
      <bottom/>
      <diagonal/>
    </border>
    <border>
      <left style="thin">
        <color indexed="64"/>
      </left>
      <right style="thin">
        <color indexed="64"/>
      </right>
      <top/>
      <bottom style="double">
        <color auto="1"/>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6" fillId="0" borderId="0"/>
  </cellStyleXfs>
  <cellXfs count="81">
    <xf numFmtId="0" fontId="0" fillId="0" borderId="0" xfId="0"/>
    <xf numFmtId="0" fontId="2" fillId="0" borderId="0" xfId="1" applyFont="1" applyAlignment="1">
      <alignment horizontal="left"/>
    </xf>
    <xf numFmtId="0" fontId="4" fillId="0" borderId="0" xfId="1" applyAlignment="1">
      <alignment horizontal="left"/>
    </xf>
    <xf numFmtId="0" fontId="4" fillId="0" borderId="0" xfId="1"/>
    <xf numFmtId="0" fontId="6" fillId="0" borderId="0" xfId="1" applyFont="1" applyAlignment="1">
      <alignment horizontal="left"/>
    </xf>
    <xf numFmtId="0" fontId="5" fillId="0" borderId="0" xfId="1" applyFont="1"/>
    <xf numFmtId="0" fontId="7" fillId="0" borderId="0" xfId="1" applyFont="1" applyAlignment="1">
      <alignment horizontal="left"/>
    </xf>
    <xf numFmtId="0" fontId="7" fillId="0" borderId="0" xfId="1" applyFont="1"/>
    <xf numFmtId="0" fontId="8" fillId="0" borderId="0" xfId="1" applyFont="1" applyAlignment="1">
      <alignment horizontal="left"/>
    </xf>
    <xf numFmtId="0" fontId="9" fillId="0" borderId="0" xfId="1" applyFont="1" applyAlignment="1">
      <alignment horizontal="left"/>
    </xf>
    <xf numFmtId="0" fontId="10" fillId="0" borderId="0" xfId="1" applyFont="1" applyAlignment="1">
      <alignment horizontal="left"/>
    </xf>
    <xf numFmtId="0" fontId="10" fillId="0" borderId="0" xfId="1" applyFont="1"/>
    <xf numFmtId="0" fontId="3" fillId="0" borderId="0" xfId="1" applyFont="1" applyAlignment="1">
      <alignment horizontal="left"/>
    </xf>
    <xf numFmtId="0" fontId="1" fillId="0" borderId="0" xfId="1" applyFont="1"/>
    <xf numFmtId="0" fontId="1" fillId="0" borderId="0" xfId="1" applyFont="1" applyAlignment="1">
      <alignment horizontal="left"/>
    </xf>
    <xf numFmtId="0" fontId="11" fillId="0" borderId="0" xfId="1" applyFont="1" applyAlignment="1">
      <alignment horizontal="left"/>
    </xf>
    <xf numFmtId="0" fontId="12" fillId="3" borderId="1" xfId="1" applyFont="1" applyFill="1" applyBorder="1" applyAlignment="1">
      <alignment horizontal="left" vertical="center" wrapText="1"/>
    </xf>
    <xf numFmtId="0" fontId="13" fillId="3" borderId="2" xfId="1" applyFont="1" applyFill="1" applyBorder="1" applyAlignment="1">
      <alignment horizontal="left" vertical="center"/>
    </xf>
    <xf numFmtId="0" fontId="10" fillId="4" borderId="3" xfId="1" applyFont="1" applyFill="1" applyBorder="1" applyAlignment="1">
      <alignment horizontal="left" vertical="center" wrapText="1"/>
    </xf>
    <xf numFmtId="0" fontId="10" fillId="5" borderId="3" xfId="1" applyFont="1" applyFill="1" applyBorder="1" applyAlignment="1" applyProtection="1">
      <alignment horizontal="left" vertical="top" wrapText="1"/>
      <protection locked="0"/>
    </xf>
    <xf numFmtId="0" fontId="10" fillId="5" borderId="4" xfId="1" applyFont="1" applyFill="1" applyBorder="1" applyAlignment="1" applyProtection="1">
      <alignment horizontal="left" vertical="top" wrapText="1"/>
      <protection locked="0"/>
    </xf>
    <xf numFmtId="0" fontId="10" fillId="0" borderId="5" xfId="1" applyFont="1" applyBorder="1" applyAlignment="1">
      <alignment horizontal="left" vertical="top" wrapText="1"/>
    </xf>
    <xf numFmtId="0" fontId="10" fillId="6" borderId="5" xfId="1" applyFont="1" applyFill="1" applyBorder="1" applyAlignment="1">
      <alignment horizontal="center" vertical="center" wrapText="1"/>
    </xf>
    <xf numFmtId="4" fontId="10" fillId="6" borderId="5" xfId="1" applyNumberFormat="1" applyFont="1" applyFill="1" applyBorder="1" applyAlignment="1">
      <alignment horizontal="center" vertical="center" wrapText="1"/>
    </xf>
    <xf numFmtId="0" fontId="17" fillId="7" borderId="3" xfId="1" applyFont="1" applyFill="1" applyBorder="1" applyAlignment="1">
      <alignment horizontal="left" vertical="center" wrapText="1"/>
    </xf>
    <xf numFmtId="0" fontId="10" fillId="5" borderId="6" xfId="1" applyFont="1" applyFill="1" applyBorder="1" applyAlignment="1" applyProtection="1">
      <alignment horizontal="left" vertical="top" wrapText="1"/>
      <protection locked="0"/>
    </xf>
    <xf numFmtId="0" fontId="7" fillId="5" borderId="7" xfId="1" applyFont="1" applyFill="1" applyBorder="1" applyAlignment="1" applyProtection="1">
      <alignment horizontal="left" vertical="top" wrapText="1"/>
      <protection locked="0"/>
    </xf>
    <xf numFmtId="0" fontId="9" fillId="0" borderId="7" xfId="2" applyFont="1" applyBorder="1" applyAlignment="1">
      <alignment horizontal="left" vertical="top" wrapText="1"/>
    </xf>
    <xf numFmtId="4" fontId="1" fillId="2" borderId="7" xfId="1" applyNumberFormat="1" applyFont="1" applyFill="1" applyBorder="1" applyAlignment="1">
      <alignment horizontal="center" vertical="center"/>
    </xf>
    <xf numFmtId="0" fontId="10" fillId="4" borderId="7" xfId="1" applyFont="1" applyFill="1" applyBorder="1" applyAlignment="1">
      <alignment horizontal="left" vertical="center"/>
    </xf>
    <xf numFmtId="0" fontId="8" fillId="0" borderId="7" xfId="1" applyFont="1" applyBorder="1" applyAlignment="1">
      <alignment horizontal="left" vertical="top" wrapText="1"/>
    </xf>
    <xf numFmtId="0" fontId="15" fillId="0" borderId="7" xfId="1" applyFont="1" applyBorder="1" applyAlignment="1">
      <alignment horizontal="left" vertical="top" wrapText="1"/>
    </xf>
    <xf numFmtId="0" fontId="20" fillId="0" borderId="0" xfId="1" applyFont="1" applyAlignment="1">
      <alignment horizontal="left"/>
    </xf>
    <xf numFmtId="0" fontId="17" fillId="0" borderId="0" xfId="1" applyFont="1" applyAlignment="1">
      <alignment horizontal="left"/>
    </xf>
    <xf numFmtId="0" fontId="17" fillId="0" borderId="0" xfId="1" applyFont="1"/>
    <xf numFmtId="0" fontId="8" fillId="0" borderId="7" xfId="2" applyFont="1" applyBorder="1" applyAlignment="1">
      <alignment horizontal="left" vertical="top" wrapText="1"/>
    </xf>
    <xf numFmtId="0" fontId="21" fillId="0" borderId="7" xfId="2" applyFont="1" applyBorder="1" applyAlignment="1">
      <alignment horizontal="left" vertical="top" wrapText="1"/>
    </xf>
    <xf numFmtId="0" fontId="14" fillId="0" borderId="7" xfId="1" applyFont="1" applyBorder="1" applyAlignment="1">
      <alignment horizontal="left" vertical="top" wrapText="1"/>
    </xf>
    <xf numFmtId="4" fontId="10" fillId="2" borderId="7" xfId="1" applyNumberFormat="1" applyFont="1" applyFill="1" applyBorder="1" applyAlignment="1">
      <alignment horizontal="center" vertical="center"/>
    </xf>
    <xf numFmtId="0" fontId="18" fillId="0" borderId="7" xfId="1" applyFont="1" applyBorder="1" applyAlignment="1">
      <alignment horizontal="left" vertical="top" wrapText="1"/>
    </xf>
    <xf numFmtId="0" fontId="18" fillId="0" borderId="7" xfId="1" applyFont="1" applyBorder="1" applyAlignment="1">
      <alignment vertical="top" wrapText="1"/>
    </xf>
    <xf numFmtId="0" fontId="1" fillId="2" borderId="7" xfId="1" applyFont="1" applyFill="1" applyBorder="1" applyAlignment="1">
      <alignment horizontal="center" vertical="center"/>
    </xf>
    <xf numFmtId="3" fontId="10" fillId="0" borderId="5" xfId="1" applyNumberFormat="1" applyFont="1" applyBorder="1" applyAlignment="1">
      <alignment vertical="top" wrapText="1"/>
    </xf>
    <xf numFmtId="0" fontId="11" fillId="0" borderId="0" xfId="1" applyFont="1"/>
    <xf numFmtId="0" fontId="17" fillId="8" borderId="7" xfId="1" applyFont="1" applyFill="1" applyBorder="1" applyAlignment="1">
      <alignment vertical="center"/>
    </xf>
    <xf numFmtId="0" fontId="4" fillId="0" borderId="6" xfId="1" applyBorder="1"/>
    <xf numFmtId="0" fontId="18" fillId="0" borderId="10" xfId="1" applyFont="1" applyBorder="1" applyAlignment="1">
      <alignment vertical="top" wrapText="1"/>
    </xf>
    <xf numFmtId="0" fontId="7" fillId="5" borderId="10" xfId="1" applyFont="1" applyFill="1" applyBorder="1" applyAlignment="1" applyProtection="1">
      <alignment horizontal="left" vertical="top" wrapText="1"/>
      <protection locked="0"/>
    </xf>
    <xf numFmtId="0" fontId="22" fillId="0" borderId="0" xfId="1" applyFont="1"/>
    <xf numFmtId="0" fontId="10" fillId="2" borderId="7" xfId="1" applyFont="1" applyFill="1" applyBorder="1" applyAlignment="1">
      <alignment horizontal="center" vertical="center"/>
    </xf>
    <xf numFmtId="0" fontId="25" fillId="0" borderId="0" xfId="1" applyFont="1" applyAlignment="1">
      <alignment horizontal="left"/>
    </xf>
    <xf numFmtId="0" fontId="26" fillId="0" borderId="0" xfId="1" applyFont="1" applyAlignment="1">
      <alignment horizontal="left"/>
    </xf>
    <xf numFmtId="0" fontId="27" fillId="0" borderId="0" xfId="1" applyFont="1" applyAlignment="1">
      <alignment horizontal="left"/>
    </xf>
    <xf numFmtId="0" fontId="28" fillId="0" borderId="0" xfId="1" applyFont="1" applyAlignment="1">
      <alignment horizontal="left"/>
    </xf>
    <xf numFmtId="0" fontId="18" fillId="0" borderId="3" xfId="1" applyFont="1" applyBorder="1" applyAlignment="1">
      <alignment horizontal="left" vertical="top" wrapText="1"/>
    </xf>
    <xf numFmtId="0" fontId="18" fillId="0" borderId="10" xfId="1" applyFont="1" applyBorder="1" applyAlignment="1">
      <alignment horizontal="left" vertical="top" wrapText="1"/>
    </xf>
    <xf numFmtId="0" fontId="14" fillId="0" borderId="3" xfId="1" applyFont="1" applyBorder="1" applyAlignment="1">
      <alignment vertical="top" wrapText="1"/>
    </xf>
    <xf numFmtId="0" fontId="14" fillId="0" borderId="4" xfId="1" applyFont="1" applyBorder="1" applyAlignment="1">
      <alignment vertical="top" wrapText="1"/>
    </xf>
    <xf numFmtId="0" fontId="14" fillId="0" borderId="9" xfId="1" applyFont="1" applyBorder="1" applyAlignment="1">
      <alignment vertical="top" wrapText="1"/>
    </xf>
    <xf numFmtId="0" fontId="19" fillId="0" borderId="3" xfId="2" applyFont="1" applyBorder="1" applyAlignment="1">
      <alignment horizontal="left" vertical="top" wrapText="1"/>
    </xf>
    <xf numFmtId="0" fontId="19" fillId="0" borderId="4" xfId="2" applyFont="1" applyBorder="1" applyAlignment="1">
      <alignment horizontal="left" vertical="top" wrapText="1"/>
    </xf>
    <xf numFmtId="0" fontId="19" fillId="0" borderId="9" xfId="2" applyFont="1" applyBorder="1" applyAlignment="1">
      <alignment horizontal="left" vertical="top" wrapText="1"/>
    </xf>
    <xf numFmtId="0" fontId="14" fillId="0" borderId="3" xfId="1" applyFont="1" applyBorder="1" applyAlignment="1">
      <alignment horizontal="left" vertical="top" wrapText="1"/>
    </xf>
    <xf numFmtId="0" fontId="14" fillId="0" borderId="4" xfId="1" applyFont="1" applyBorder="1" applyAlignment="1">
      <alignment horizontal="left" vertical="top" wrapText="1"/>
    </xf>
    <xf numFmtId="0" fontId="14" fillId="0" borderId="9" xfId="1" applyFont="1" applyBorder="1" applyAlignment="1">
      <alignment horizontal="left" vertical="top" wrapText="1"/>
    </xf>
    <xf numFmtId="0" fontId="14" fillId="0" borderId="8" xfId="1" applyFont="1" applyBorder="1" applyAlignment="1">
      <alignment vertical="top" wrapText="1"/>
    </xf>
    <xf numFmtId="0" fontId="15" fillId="0" borderId="3" xfId="1" applyFont="1" applyBorder="1" applyAlignment="1">
      <alignment vertical="top" wrapText="1"/>
    </xf>
    <xf numFmtId="0" fontId="15" fillId="0" borderId="4" xfId="1" applyFont="1" applyBorder="1" applyAlignment="1">
      <alignment vertical="top" wrapText="1"/>
    </xf>
    <xf numFmtId="0" fontId="15" fillId="0" borderId="9" xfId="1" applyFont="1" applyBorder="1" applyAlignment="1">
      <alignment vertical="top" wrapText="1"/>
    </xf>
    <xf numFmtId="0" fontId="8" fillId="0" borderId="3" xfId="1" applyFont="1" applyBorder="1" applyAlignment="1">
      <alignment horizontal="left" vertical="top" wrapText="1"/>
    </xf>
    <xf numFmtId="0" fontId="8" fillId="0" borderId="4" xfId="1" applyFont="1" applyBorder="1" applyAlignment="1">
      <alignment horizontal="left" vertical="top" wrapText="1"/>
    </xf>
    <xf numFmtId="0" fontId="8" fillId="0" borderId="9" xfId="1" applyFont="1" applyBorder="1" applyAlignment="1">
      <alignment horizontal="left" vertical="top" wrapText="1"/>
    </xf>
    <xf numFmtId="0" fontId="8" fillId="0" borderId="10" xfId="1" applyFont="1" applyBorder="1" applyAlignment="1">
      <alignment horizontal="left" vertical="top" wrapText="1"/>
    </xf>
    <xf numFmtId="0" fontId="9" fillId="0" borderId="3" xfId="2" applyFont="1" applyBorder="1" applyAlignment="1">
      <alignment horizontal="left" vertical="top" wrapText="1"/>
    </xf>
    <xf numFmtId="0" fontId="9" fillId="0" borderId="4" xfId="2" applyFont="1" applyBorder="1" applyAlignment="1">
      <alignment horizontal="left" vertical="top" wrapText="1"/>
    </xf>
    <xf numFmtId="0" fontId="9" fillId="0" borderId="9" xfId="2" applyFont="1" applyBorder="1" applyAlignment="1">
      <alignment horizontal="left" vertical="top" wrapText="1"/>
    </xf>
    <xf numFmtId="0" fontId="18" fillId="0" borderId="4" xfId="1" applyFont="1" applyBorder="1" applyAlignment="1">
      <alignment horizontal="left" vertical="top" wrapText="1"/>
    </xf>
    <xf numFmtId="0" fontId="18" fillId="0" borderId="9" xfId="1" applyFont="1" applyBorder="1" applyAlignment="1">
      <alignment horizontal="left" vertical="top" wrapText="1"/>
    </xf>
    <xf numFmtId="0" fontId="18" fillId="0" borderId="3" xfId="1" applyFont="1" applyBorder="1" applyAlignment="1">
      <alignment vertical="top" wrapText="1"/>
    </xf>
    <xf numFmtId="0" fontId="18" fillId="0" borderId="4" xfId="1" applyFont="1" applyBorder="1" applyAlignment="1">
      <alignment vertical="top" wrapText="1"/>
    </xf>
    <xf numFmtId="0" fontId="18" fillId="0" borderId="9" xfId="1" applyFont="1" applyBorder="1" applyAlignment="1">
      <alignment vertical="top" wrapText="1"/>
    </xf>
  </cellXfs>
  <cellStyles count="3">
    <cellStyle name="Normální" xfId="0" builtinId="0"/>
    <cellStyle name="Normální 2" xfId="2" xr:uid="{A57B4EED-29D2-42EB-9D7A-C83C41C29FC3}"/>
    <cellStyle name="Normální 2 2 2" xfId="1" xr:uid="{F1419A6A-A88F-41AB-8BD6-8825E74DD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ABFDB-AB79-476C-823D-63DA1462347C}">
  <sheetPr>
    <pageSetUpPr fitToPage="1"/>
  </sheetPr>
  <dimension ref="A1:J444"/>
  <sheetViews>
    <sheetView tabSelected="1" zoomScale="115" zoomScaleNormal="115" zoomScaleSheetLayoutView="125" workbookViewId="0">
      <selection activeCell="A5" sqref="A5"/>
    </sheetView>
  </sheetViews>
  <sheetFormatPr defaultColWidth="9.140625" defaultRowHeight="15" x14ac:dyDescent="0.25"/>
  <cols>
    <col min="1" max="1" width="31.42578125" style="2" customWidth="1"/>
    <col min="2" max="2" width="64.42578125" style="2" customWidth="1"/>
    <col min="3" max="3" width="26.28515625" style="2" customWidth="1"/>
    <col min="4" max="4" width="66.85546875" style="2" customWidth="1"/>
    <col min="5" max="5" width="9.7109375" style="3" bestFit="1" customWidth="1"/>
    <col min="6" max="7" width="9.140625" style="3"/>
    <col min="8" max="8" width="17.42578125" style="3" customWidth="1"/>
    <col min="9" max="9" width="9.140625" style="3"/>
    <col min="10" max="10" width="222.140625" style="3" bestFit="1" customWidth="1"/>
    <col min="11" max="16384" width="9.140625" style="3"/>
  </cols>
  <sheetData>
    <row r="1" spans="1:6" ht="15.75" x14ac:dyDescent="0.25">
      <c r="A1" s="1" t="s">
        <v>71</v>
      </c>
    </row>
    <row r="3" spans="1:6" s="5" customFormat="1" ht="17.25" customHeight="1" x14ac:dyDescent="0.25">
      <c r="A3" s="52" t="s">
        <v>0</v>
      </c>
      <c r="B3" s="50" t="s">
        <v>70</v>
      </c>
      <c r="C3" s="1"/>
      <c r="D3" s="4"/>
    </row>
    <row r="4" spans="1:6" s="7" customFormat="1" ht="13.5" customHeight="1" x14ac:dyDescent="0.25">
      <c r="A4" s="1"/>
      <c r="B4" s="6"/>
      <c r="C4" s="1"/>
      <c r="D4" s="6"/>
    </row>
    <row r="5" spans="1:6" s="7" customFormat="1" ht="13.5" customHeight="1" x14ac:dyDescent="0.25">
      <c r="A5" s="51" t="s">
        <v>1</v>
      </c>
      <c r="B5" s="6"/>
      <c r="C5" s="8"/>
      <c r="D5" s="6"/>
    </row>
    <row r="6" spans="1:6" s="7" customFormat="1" ht="13.5" customHeight="1" x14ac:dyDescent="0.25">
      <c r="A6" s="9" t="s">
        <v>2</v>
      </c>
      <c r="B6" s="6"/>
      <c r="C6" s="9"/>
      <c r="D6" s="6"/>
    </row>
    <row r="7" spans="1:6" s="11" customFormat="1" ht="13.5" customHeight="1" x14ac:dyDescent="0.25">
      <c r="A7" s="9" t="s">
        <v>3</v>
      </c>
      <c r="B7" s="10"/>
      <c r="C7" s="9"/>
      <c r="D7" s="10"/>
    </row>
    <row r="8" spans="1:6" s="11" customFormat="1" ht="13.5" customHeight="1" x14ac:dyDescent="0.25">
      <c r="A8" s="9" t="s">
        <v>4</v>
      </c>
      <c r="B8" s="10"/>
      <c r="C8" s="9"/>
      <c r="D8" s="10"/>
    </row>
    <row r="9" spans="1:6" s="11" customFormat="1" ht="13.5" customHeight="1" x14ac:dyDescent="0.25">
      <c r="A9" s="9" t="s">
        <v>5</v>
      </c>
      <c r="B9" s="10"/>
      <c r="C9" s="9"/>
      <c r="D9" s="10"/>
    </row>
    <row r="10" spans="1:6" s="11" customFormat="1" ht="13.5" customHeight="1" x14ac:dyDescent="0.25">
      <c r="A10" s="9" t="s">
        <v>6</v>
      </c>
      <c r="B10" s="10"/>
      <c r="C10" s="9"/>
      <c r="D10" s="10"/>
    </row>
    <row r="11" spans="1:6" s="11" customFormat="1" ht="13.5" customHeight="1" x14ac:dyDescent="0.25">
      <c r="A11" s="9" t="s">
        <v>7</v>
      </c>
      <c r="B11" s="10"/>
      <c r="C11" s="9"/>
      <c r="D11" s="10"/>
    </row>
    <row r="12" spans="1:6" s="11" customFormat="1" ht="13.5" customHeight="1" x14ac:dyDescent="0.25">
      <c r="A12" s="9" t="s">
        <v>8</v>
      </c>
      <c r="B12" s="10"/>
      <c r="C12" s="9"/>
      <c r="D12" s="10"/>
    </row>
    <row r="13" spans="1:6" s="13" customFormat="1" x14ac:dyDescent="0.25">
      <c r="A13" s="53" t="s">
        <v>72</v>
      </c>
      <c r="B13" s="12"/>
      <c r="C13" s="12"/>
      <c r="D13" s="12"/>
    </row>
    <row r="14" spans="1:6" s="11" customFormat="1" ht="21" x14ac:dyDescent="0.35">
      <c r="A14" s="14" t="s">
        <v>9</v>
      </c>
      <c r="B14" s="15"/>
      <c r="C14" s="14"/>
      <c r="D14" s="10"/>
    </row>
    <row r="15" spans="1:6" s="11" customFormat="1" ht="27" customHeight="1" x14ac:dyDescent="0.25">
      <c r="A15" s="16"/>
      <c r="B15" s="17" t="s">
        <v>10</v>
      </c>
      <c r="C15" s="18" t="s">
        <v>11</v>
      </c>
      <c r="D15" s="29" t="s">
        <v>12</v>
      </c>
    </row>
    <row r="16" spans="1:6" s="7" customFormat="1" ht="27" x14ac:dyDescent="0.25">
      <c r="A16" s="37" t="s">
        <v>13</v>
      </c>
      <c r="B16" s="65" t="s">
        <v>14</v>
      </c>
      <c r="C16" s="19"/>
      <c r="D16" s="26"/>
      <c r="F16" s="48"/>
    </row>
    <row r="17" spans="1:4" s="7" customFormat="1" ht="13.5" x14ac:dyDescent="0.25">
      <c r="A17" s="30"/>
      <c r="B17" s="57"/>
      <c r="C17" s="20"/>
      <c r="D17" s="26"/>
    </row>
    <row r="18" spans="1:4" s="7" customFormat="1" ht="13.5" x14ac:dyDescent="0.25">
      <c r="A18" s="30"/>
      <c r="B18" s="57"/>
      <c r="C18" s="20"/>
      <c r="D18" s="26"/>
    </row>
    <row r="19" spans="1:4" s="7" customFormat="1" ht="13.5" x14ac:dyDescent="0.25">
      <c r="A19" s="30"/>
      <c r="B19" s="57"/>
      <c r="C19" s="20"/>
      <c r="D19" s="26"/>
    </row>
    <row r="20" spans="1:4" s="7" customFormat="1" ht="13.5" x14ac:dyDescent="0.25">
      <c r="A20" s="30"/>
      <c r="B20" s="57"/>
      <c r="C20" s="20"/>
      <c r="D20" s="26"/>
    </row>
    <row r="21" spans="1:4" s="7" customFormat="1" ht="13.5" x14ac:dyDescent="0.25">
      <c r="A21" s="30"/>
      <c r="B21" s="57"/>
      <c r="C21" s="20"/>
      <c r="D21" s="26"/>
    </row>
    <row r="22" spans="1:4" s="7" customFormat="1" ht="13.5" x14ac:dyDescent="0.25">
      <c r="A22" s="30"/>
      <c r="B22" s="57"/>
      <c r="C22" s="20"/>
      <c r="D22" s="26"/>
    </row>
    <row r="23" spans="1:4" s="7" customFormat="1" ht="13.5" x14ac:dyDescent="0.25">
      <c r="A23" s="30"/>
      <c r="B23" s="57"/>
      <c r="C23" s="20"/>
      <c r="D23" s="26"/>
    </row>
    <row r="24" spans="1:4" s="7" customFormat="1" ht="13.5" x14ac:dyDescent="0.25">
      <c r="A24" s="30"/>
      <c r="B24" s="57"/>
      <c r="C24" s="20"/>
      <c r="D24" s="26"/>
    </row>
    <row r="25" spans="1:4" s="7" customFormat="1" ht="13.5" x14ac:dyDescent="0.25">
      <c r="A25" s="30"/>
      <c r="B25" s="57"/>
      <c r="C25" s="20"/>
      <c r="D25" s="26"/>
    </row>
    <row r="26" spans="1:4" s="7" customFormat="1" ht="13.5" x14ac:dyDescent="0.25">
      <c r="A26" s="30"/>
      <c r="B26" s="57"/>
      <c r="C26" s="20"/>
      <c r="D26" s="26"/>
    </row>
    <row r="27" spans="1:4" s="7" customFormat="1" ht="13.5" x14ac:dyDescent="0.25">
      <c r="A27" s="30"/>
      <c r="B27" s="57"/>
      <c r="C27" s="20"/>
      <c r="D27" s="26"/>
    </row>
    <row r="28" spans="1:4" s="7" customFormat="1" ht="13.5" x14ac:dyDescent="0.25">
      <c r="A28" s="30"/>
      <c r="B28" s="57"/>
      <c r="C28" s="20"/>
      <c r="D28" s="26"/>
    </row>
    <row r="29" spans="1:4" s="7" customFormat="1" ht="13.5" x14ac:dyDescent="0.25">
      <c r="A29" s="30"/>
      <c r="B29" s="57"/>
      <c r="C29" s="20"/>
      <c r="D29" s="26"/>
    </row>
    <row r="30" spans="1:4" s="7" customFormat="1" ht="13.5" x14ac:dyDescent="0.25">
      <c r="A30" s="30"/>
      <c r="B30" s="57"/>
      <c r="C30" s="20"/>
      <c r="D30" s="26"/>
    </row>
    <row r="31" spans="1:4" s="7" customFormat="1" ht="13.5" x14ac:dyDescent="0.25">
      <c r="A31" s="30"/>
      <c r="B31" s="57"/>
      <c r="C31" s="20"/>
      <c r="D31" s="26"/>
    </row>
    <row r="32" spans="1:4" s="7" customFormat="1" ht="13.5" x14ac:dyDescent="0.25">
      <c r="A32" s="30"/>
      <c r="B32" s="57"/>
      <c r="C32" s="20"/>
      <c r="D32" s="26"/>
    </row>
    <row r="33" spans="1:8" s="7" customFormat="1" ht="13.5" x14ac:dyDescent="0.25">
      <c r="A33" s="30"/>
      <c r="B33" s="57"/>
      <c r="C33" s="20"/>
      <c r="D33" s="26"/>
    </row>
    <row r="34" spans="1:8" s="7" customFormat="1" ht="13.5" x14ac:dyDescent="0.25">
      <c r="A34" s="30"/>
      <c r="B34" s="57"/>
      <c r="C34" s="20"/>
      <c r="D34" s="26"/>
    </row>
    <row r="35" spans="1:8" s="7" customFormat="1" ht="13.5" x14ac:dyDescent="0.25">
      <c r="A35" s="37"/>
      <c r="B35" s="57"/>
      <c r="C35" s="20"/>
      <c r="D35" s="26"/>
    </row>
    <row r="36" spans="1:8" s="7" customFormat="1" ht="14.25" thickBot="1" x14ac:dyDescent="0.3">
      <c r="A36" s="27"/>
      <c r="B36" s="58"/>
      <c r="C36" s="20"/>
      <c r="D36" s="26"/>
    </row>
    <row r="37" spans="1:8" s="7" customFormat="1" ht="14.25" thickTop="1" x14ac:dyDescent="0.25">
      <c r="A37" s="21" t="s">
        <v>15</v>
      </c>
      <c r="B37" s="42">
        <v>1</v>
      </c>
      <c r="C37" s="22" t="s">
        <v>16</v>
      </c>
      <c r="D37" s="23"/>
    </row>
    <row r="38" spans="1:8" s="7" customFormat="1" ht="14.25" customHeight="1" x14ac:dyDescent="0.25">
      <c r="A38" s="6"/>
      <c r="C38" s="49" t="str">
        <f>CONCATENATE("Cena za ",B37," ks (v Kč bez DPH)",)</f>
        <v>Cena za 1 ks (v Kč bez DPH)</v>
      </c>
      <c r="D38" s="38">
        <f>(B37*D37)</f>
        <v>0</v>
      </c>
    </row>
    <row r="39" spans="1:8" s="7" customFormat="1" ht="15" customHeight="1" x14ac:dyDescent="0.25">
      <c r="A39" s="6"/>
      <c r="C39" s="6"/>
      <c r="D39" s="6"/>
    </row>
    <row r="40" spans="1:8" s="7" customFormat="1" ht="15" customHeight="1" x14ac:dyDescent="0.25">
      <c r="A40" s="6"/>
      <c r="C40" s="6"/>
      <c r="D40" s="6"/>
    </row>
    <row r="41" spans="1:8" s="7" customFormat="1" ht="15" customHeight="1" x14ac:dyDescent="0.35">
      <c r="A41" s="14" t="s">
        <v>17</v>
      </c>
      <c r="B41" s="43"/>
      <c r="C41" s="14"/>
      <c r="D41" s="10"/>
      <c r="E41" s="11"/>
      <c r="F41" s="11"/>
      <c r="G41" s="11"/>
      <c r="H41" s="11"/>
    </row>
    <row r="42" spans="1:8" s="11" customFormat="1" ht="13.5" x14ac:dyDescent="0.25">
      <c r="A42" s="24"/>
      <c r="B42" s="44" t="s">
        <v>10</v>
      </c>
      <c r="C42" s="18" t="s">
        <v>11</v>
      </c>
      <c r="D42" s="29" t="s">
        <v>12</v>
      </c>
    </row>
    <row r="43" spans="1:8" s="11" customFormat="1" ht="27" x14ac:dyDescent="0.25">
      <c r="A43" s="30" t="s">
        <v>18</v>
      </c>
      <c r="B43" s="66" t="s">
        <v>19</v>
      </c>
      <c r="C43" s="19"/>
      <c r="D43" s="26"/>
      <c r="E43" s="7"/>
      <c r="F43" s="7"/>
      <c r="G43" s="7"/>
      <c r="H43" s="7"/>
    </row>
    <row r="44" spans="1:8" s="11" customFormat="1" ht="13.5" x14ac:dyDescent="0.25">
      <c r="A44" s="30"/>
      <c r="B44" s="67"/>
      <c r="C44" s="20"/>
      <c r="D44" s="26"/>
      <c r="E44" s="7"/>
      <c r="F44" s="7"/>
      <c r="G44" s="7"/>
      <c r="H44" s="7"/>
    </row>
    <row r="45" spans="1:8" s="11" customFormat="1" ht="13.5" x14ac:dyDescent="0.25">
      <c r="A45" s="30"/>
      <c r="B45" s="67"/>
      <c r="C45" s="20"/>
      <c r="D45" s="26"/>
      <c r="E45" s="7"/>
      <c r="F45" s="7"/>
      <c r="G45" s="7"/>
      <c r="H45" s="7"/>
    </row>
    <row r="46" spans="1:8" s="11" customFormat="1" ht="13.5" x14ac:dyDescent="0.25">
      <c r="A46" s="30"/>
      <c r="B46" s="67"/>
      <c r="C46" s="20"/>
      <c r="D46" s="26"/>
      <c r="E46" s="7"/>
      <c r="F46" s="7"/>
      <c r="G46" s="7"/>
      <c r="H46" s="7"/>
    </row>
    <row r="47" spans="1:8" s="11" customFormat="1" ht="13.5" x14ac:dyDescent="0.25">
      <c r="A47" s="30"/>
      <c r="B47" s="67"/>
      <c r="C47" s="20"/>
      <c r="D47" s="26"/>
      <c r="E47" s="7"/>
      <c r="F47" s="7"/>
      <c r="G47" s="7"/>
      <c r="H47" s="7"/>
    </row>
    <row r="48" spans="1:8" s="11" customFormat="1" ht="13.5" x14ac:dyDescent="0.25">
      <c r="A48" s="30"/>
      <c r="B48" s="67"/>
      <c r="C48" s="20"/>
      <c r="D48" s="26"/>
      <c r="E48" s="7"/>
      <c r="F48" s="7"/>
      <c r="G48" s="7"/>
      <c r="H48" s="7"/>
    </row>
    <row r="49" spans="1:8" s="11" customFormat="1" ht="13.5" x14ac:dyDescent="0.25">
      <c r="A49" s="30"/>
      <c r="B49" s="67"/>
      <c r="C49" s="20"/>
      <c r="D49" s="26"/>
      <c r="E49" s="7"/>
      <c r="F49" s="7"/>
      <c r="G49" s="7"/>
      <c r="H49" s="7"/>
    </row>
    <row r="50" spans="1:8" s="11" customFormat="1" ht="13.5" x14ac:dyDescent="0.25">
      <c r="A50" s="30"/>
      <c r="B50" s="67"/>
      <c r="C50" s="20"/>
      <c r="D50" s="26"/>
      <c r="E50" s="7"/>
      <c r="F50" s="7"/>
      <c r="G50" s="7"/>
      <c r="H50" s="7"/>
    </row>
    <row r="51" spans="1:8" s="11" customFormat="1" ht="13.5" x14ac:dyDescent="0.25">
      <c r="A51" s="30"/>
      <c r="B51" s="67"/>
      <c r="C51" s="20"/>
      <c r="D51" s="26"/>
      <c r="E51" s="7"/>
      <c r="F51" s="7"/>
      <c r="G51" s="7"/>
      <c r="H51" s="7"/>
    </row>
    <row r="52" spans="1:8" s="11" customFormat="1" ht="13.5" x14ac:dyDescent="0.25">
      <c r="A52" s="30"/>
      <c r="B52" s="67"/>
      <c r="C52" s="20"/>
      <c r="D52" s="26"/>
      <c r="E52" s="7"/>
      <c r="F52" s="7"/>
      <c r="G52" s="7"/>
      <c r="H52" s="7"/>
    </row>
    <row r="53" spans="1:8" s="11" customFormat="1" ht="13.5" x14ac:dyDescent="0.25">
      <c r="A53" s="30"/>
      <c r="B53" s="67"/>
      <c r="C53" s="20"/>
      <c r="D53" s="26"/>
      <c r="E53" s="7"/>
      <c r="F53" s="7"/>
      <c r="G53" s="7"/>
      <c r="H53" s="7"/>
    </row>
    <row r="54" spans="1:8" s="11" customFormat="1" ht="13.5" x14ac:dyDescent="0.25">
      <c r="A54" s="30"/>
      <c r="B54" s="67"/>
      <c r="C54" s="20"/>
      <c r="D54" s="26"/>
      <c r="E54" s="7"/>
      <c r="F54" s="7"/>
      <c r="G54" s="7"/>
      <c r="H54" s="7"/>
    </row>
    <row r="55" spans="1:8" s="11" customFormat="1" ht="13.5" x14ac:dyDescent="0.25">
      <c r="A55" s="30"/>
      <c r="B55" s="67"/>
      <c r="C55" s="20"/>
      <c r="D55" s="26"/>
      <c r="E55" s="7"/>
      <c r="F55" s="7"/>
      <c r="G55" s="7"/>
      <c r="H55" s="7"/>
    </row>
    <row r="56" spans="1:8" s="11" customFormat="1" ht="13.5" x14ac:dyDescent="0.25">
      <c r="A56" s="30"/>
      <c r="B56" s="67"/>
      <c r="C56" s="20"/>
      <c r="D56" s="26"/>
      <c r="E56" s="7"/>
      <c r="F56" s="7"/>
      <c r="G56" s="7"/>
      <c r="H56" s="7"/>
    </row>
    <row r="57" spans="1:8" s="11" customFormat="1" ht="13.5" x14ac:dyDescent="0.25">
      <c r="A57" s="30"/>
      <c r="B57" s="67"/>
      <c r="C57" s="20"/>
      <c r="D57" s="26"/>
      <c r="E57" s="7"/>
      <c r="F57" s="7"/>
      <c r="G57" s="7"/>
      <c r="H57" s="7"/>
    </row>
    <row r="58" spans="1:8" s="11" customFormat="1" ht="93" customHeight="1" thickBot="1" x14ac:dyDescent="0.3">
      <c r="A58" s="37"/>
      <c r="B58" s="68"/>
      <c r="C58" s="20"/>
      <c r="D58" s="26"/>
      <c r="E58" s="7"/>
      <c r="F58" s="7"/>
      <c r="G58" s="7"/>
      <c r="H58" s="7"/>
    </row>
    <row r="59" spans="1:8" s="7" customFormat="1" ht="14.25" thickTop="1" x14ac:dyDescent="0.25">
      <c r="A59" s="21" t="s">
        <v>15</v>
      </c>
      <c r="B59" s="42">
        <v>1</v>
      </c>
      <c r="C59" s="22" t="s">
        <v>16</v>
      </c>
      <c r="D59" s="23"/>
    </row>
    <row r="60" spans="1:8" s="7" customFormat="1" ht="13.5" x14ac:dyDescent="0.25">
      <c r="A60" s="6"/>
      <c r="C60" s="49" t="str">
        <f>CONCATENATE("Cena za ",B59," ks (v Kč bez DPH)",)</f>
        <v>Cena za 1 ks (v Kč bez DPH)</v>
      </c>
      <c r="D60" s="38">
        <f>(B59*D59)</f>
        <v>0</v>
      </c>
    </row>
    <row r="61" spans="1:8" s="7" customFormat="1" ht="14.25" customHeight="1" x14ac:dyDescent="0.25">
      <c r="A61" s="6"/>
      <c r="C61" s="6"/>
      <c r="D61" s="6"/>
    </row>
    <row r="62" spans="1:8" s="7" customFormat="1" ht="15" customHeight="1" x14ac:dyDescent="0.25">
      <c r="A62" s="2"/>
      <c r="B62" s="3"/>
      <c r="C62" s="2"/>
      <c r="D62" s="2"/>
      <c r="E62" s="3"/>
      <c r="F62" s="3"/>
      <c r="G62" s="3"/>
      <c r="H62" s="3"/>
    </row>
    <row r="63" spans="1:8" s="7" customFormat="1" ht="15" customHeight="1" x14ac:dyDescent="0.35">
      <c r="A63" s="14" t="s">
        <v>20</v>
      </c>
      <c r="B63" s="43"/>
      <c r="C63" s="14"/>
      <c r="D63" s="10"/>
      <c r="E63" s="11"/>
      <c r="F63" s="11"/>
      <c r="G63" s="11"/>
      <c r="H63" s="11"/>
    </row>
    <row r="64" spans="1:8" x14ac:dyDescent="0.25">
      <c r="A64" s="16"/>
      <c r="B64" s="44" t="s">
        <v>10</v>
      </c>
      <c r="C64" s="18" t="s">
        <v>11</v>
      </c>
      <c r="D64" s="29" t="s">
        <v>12</v>
      </c>
      <c r="E64" s="11"/>
      <c r="F64" s="11"/>
      <c r="G64" s="11"/>
      <c r="H64" s="11"/>
    </row>
    <row r="65" spans="1:10" s="11" customFormat="1" x14ac:dyDescent="0.25">
      <c r="A65" s="30" t="s">
        <v>21</v>
      </c>
      <c r="B65" s="69" t="s">
        <v>22</v>
      </c>
      <c r="C65" s="19"/>
      <c r="D65" s="26"/>
      <c r="E65" s="7"/>
      <c r="F65" s="7"/>
      <c r="G65" s="7"/>
      <c r="H65" s="7"/>
      <c r="I65" s="3"/>
      <c r="J65" s="3"/>
    </row>
    <row r="66" spans="1:10" s="11" customFormat="1" ht="13.5" x14ac:dyDescent="0.25">
      <c r="A66" s="31"/>
      <c r="B66" s="70"/>
      <c r="C66" s="20"/>
      <c r="D66" s="26"/>
      <c r="E66" s="7"/>
      <c r="F66" s="7"/>
      <c r="G66" s="7"/>
      <c r="H66" s="7"/>
    </row>
    <row r="67" spans="1:10" s="11" customFormat="1" ht="13.5" x14ac:dyDescent="0.25">
      <c r="A67" s="31"/>
      <c r="B67" s="70"/>
      <c r="C67" s="20"/>
      <c r="D67" s="26"/>
      <c r="E67" s="7"/>
      <c r="F67" s="7"/>
      <c r="G67" s="7"/>
      <c r="H67" s="7"/>
    </row>
    <row r="68" spans="1:10" s="11" customFormat="1" ht="13.5" x14ac:dyDescent="0.25">
      <c r="A68" s="31"/>
      <c r="B68" s="70"/>
      <c r="C68" s="20"/>
      <c r="D68" s="26"/>
      <c r="E68" s="7"/>
      <c r="F68" s="7"/>
      <c r="G68" s="7"/>
      <c r="H68" s="7"/>
    </row>
    <row r="69" spans="1:10" s="11" customFormat="1" ht="13.5" x14ac:dyDescent="0.25">
      <c r="A69" s="31"/>
      <c r="B69" s="70"/>
      <c r="C69" s="20"/>
      <c r="D69" s="26"/>
      <c r="E69" s="7"/>
      <c r="F69" s="7"/>
      <c r="G69" s="7"/>
      <c r="H69" s="7"/>
    </row>
    <row r="70" spans="1:10" s="11" customFormat="1" ht="13.5" x14ac:dyDescent="0.25">
      <c r="A70" s="31"/>
      <c r="B70" s="70"/>
      <c r="C70" s="20"/>
      <c r="D70" s="26"/>
      <c r="E70" s="7"/>
      <c r="F70" s="7"/>
      <c r="G70" s="7"/>
      <c r="H70" s="7"/>
    </row>
    <row r="71" spans="1:10" s="11" customFormat="1" ht="13.5" x14ac:dyDescent="0.25">
      <c r="A71" s="31"/>
      <c r="B71" s="70"/>
      <c r="C71" s="20"/>
      <c r="D71" s="26"/>
      <c r="E71" s="7"/>
      <c r="F71" s="7"/>
      <c r="G71" s="7"/>
      <c r="H71" s="7"/>
    </row>
    <row r="72" spans="1:10" s="11" customFormat="1" ht="13.5" x14ac:dyDescent="0.25">
      <c r="A72" s="31"/>
      <c r="B72" s="70"/>
      <c r="C72" s="20"/>
      <c r="D72" s="26"/>
      <c r="E72" s="7"/>
      <c r="F72" s="7"/>
      <c r="G72" s="7"/>
      <c r="H72" s="7"/>
    </row>
    <row r="73" spans="1:10" s="11" customFormat="1" ht="13.5" x14ac:dyDescent="0.25">
      <c r="A73" s="31"/>
      <c r="B73" s="70"/>
      <c r="C73" s="20"/>
      <c r="D73" s="26"/>
      <c r="E73" s="7"/>
      <c r="F73" s="7"/>
      <c r="G73" s="7"/>
      <c r="H73" s="7"/>
    </row>
    <row r="74" spans="1:10" s="11" customFormat="1" ht="13.5" x14ac:dyDescent="0.25">
      <c r="A74" s="31"/>
      <c r="B74" s="70"/>
      <c r="C74" s="20"/>
      <c r="D74" s="26"/>
      <c r="E74" s="7"/>
      <c r="F74" s="7"/>
      <c r="G74" s="7"/>
      <c r="H74" s="7"/>
    </row>
    <row r="75" spans="1:10" s="11" customFormat="1" ht="13.5" x14ac:dyDescent="0.25">
      <c r="A75" s="31"/>
      <c r="B75" s="70"/>
      <c r="C75" s="20"/>
      <c r="D75" s="26"/>
      <c r="E75" s="7"/>
      <c r="F75" s="7"/>
      <c r="G75" s="7"/>
      <c r="H75" s="7"/>
    </row>
    <row r="76" spans="1:10" s="11" customFormat="1" ht="21.75" customHeight="1" x14ac:dyDescent="0.25">
      <c r="A76" s="31"/>
      <c r="B76" s="70"/>
      <c r="C76" s="20"/>
      <c r="D76" s="26"/>
      <c r="E76" s="7"/>
      <c r="F76" s="7"/>
      <c r="G76" s="7"/>
      <c r="H76" s="7"/>
    </row>
    <row r="77" spans="1:10" s="11" customFormat="1" ht="21.75" customHeight="1" x14ac:dyDescent="0.25">
      <c r="A77" s="31"/>
      <c r="B77" s="70"/>
      <c r="C77" s="20"/>
      <c r="D77" s="26"/>
      <c r="E77" s="7"/>
      <c r="F77" s="7"/>
      <c r="G77" s="7"/>
      <c r="H77" s="7"/>
    </row>
    <row r="78" spans="1:10" s="11" customFormat="1" ht="21.75" customHeight="1" x14ac:dyDescent="0.25">
      <c r="A78" s="31"/>
      <c r="B78" s="70"/>
      <c r="C78" s="20"/>
      <c r="D78" s="26"/>
      <c r="E78" s="7"/>
      <c r="F78" s="7"/>
      <c r="G78" s="7"/>
      <c r="H78" s="7"/>
    </row>
    <row r="79" spans="1:10" s="11" customFormat="1" ht="52.15" customHeight="1" thickBot="1" x14ac:dyDescent="0.3">
      <c r="A79" s="31"/>
      <c r="B79" s="71"/>
      <c r="C79" s="20"/>
      <c r="D79" s="26"/>
      <c r="E79" s="7"/>
      <c r="F79" s="7"/>
      <c r="G79" s="7"/>
      <c r="H79" s="7"/>
    </row>
    <row r="80" spans="1:10" s="7" customFormat="1" ht="14.25" thickTop="1" x14ac:dyDescent="0.25">
      <c r="A80" s="21" t="s">
        <v>15</v>
      </c>
      <c r="B80" s="42">
        <v>1</v>
      </c>
      <c r="C80" s="22" t="s">
        <v>16</v>
      </c>
      <c r="D80" s="23"/>
    </row>
    <row r="81" spans="1:8" s="7" customFormat="1" x14ac:dyDescent="0.25">
      <c r="A81" s="2"/>
      <c r="B81" s="3"/>
      <c r="C81" s="49" t="str">
        <f>CONCATENATE("Cena za ",B80," ks (v Kč bez DPH)",)</f>
        <v>Cena za 1 ks (v Kč bez DPH)</v>
      </c>
      <c r="D81" s="28">
        <f>(B80*D80)</f>
        <v>0</v>
      </c>
      <c r="E81" s="3"/>
      <c r="F81" s="3"/>
      <c r="G81" s="3"/>
      <c r="H81" s="3"/>
    </row>
    <row r="82" spans="1:8" s="7" customFormat="1" x14ac:dyDescent="0.25">
      <c r="A82" s="2"/>
      <c r="B82" s="3"/>
      <c r="C82" s="2"/>
      <c r="D82" s="2"/>
      <c r="E82" s="3"/>
      <c r="F82" s="3"/>
      <c r="G82" s="3"/>
      <c r="H82" s="3"/>
    </row>
    <row r="83" spans="1:8" s="7" customFormat="1" ht="14.25" customHeight="1" x14ac:dyDescent="0.25">
      <c r="A83" s="2"/>
      <c r="B83" s="3"/>
      <c r="C83" s="2"/>
      <c r="D83" s="2"/>
      <c r="E83" s="3"/>
      <c r="F83" s="3"/>
      <c r="G83" s="3"/>
      <c r="H83" s="3"/>
    </row>
    <row r="84" spans="1:8" ht="21" x14ac:dyDescent="0.35">
      <c r="A84" s="14" t="s">
        <v>23</v>
      </c>
      <c r="B84" s="43"/>
      <c r="C84" s="14"/>
      <c r="D84" s="10"/>
      <c r="E84" s="11"/>
      <c r="F84" s="11"/>
      <c r="G84" s="11"/>
      <c r="H84" s="11"/>
    </row>
    <row r="85" spans="1:8" x14ac:dyDescent="0.25">
      <c r="A85" s="16"/>
      <c r="B85" s="44" t="s">
        <v>10</v>
      </c>
      <c r="C85" s="18" t="s">
        <v>11</v>
      </c>
      <c r="D85" s="29" t="s">
        <v>12</v>
      </c>
      <c r="E85" s="11"/>
      <c r="F85" s="11"/>
      <c r="G85" s="11"/>
      <c r="H85" s="11"/>
    </row>
    <row r="86" spans="1:8" ht="29.1" customHeight="1" x14ac:dyDescent="0.25">
      <c r="A86" s="39" t="s">
        <v>24</v>
      </c>
      <c r="B86" s="62" t="s">
        <v>25</v>
      </c>
      <c r="C86" s="19"/>
      <c r="D86" s="26"/>
      <c r="E86" s="11"/>
      <c r="F86" s="11"/>
      <c r="G86" s="11"/>
      <c r="H86" s="11"/>
    </row>
    <row r="87" spans="1:8" x14ac:dyDescent="0.25">
      <c r="A87" s="30"/>
      <c r="B87" s="63"/>
      <c r="C87" s="20"/>
      <c r="D87" s="26"/>
      <c r="E87" s="11"/>
      <c r="F87" s="11"/>
      <c r="G87" s="11"/>
      <c r="H87" s="11"/>
    </row>
    <row r="88" spans="1:8" x14ac:dyDescent="0.25">
      <c r="A88" s="30"/>
      <c r="B88" s="63"/>
      <c r="C88" s="20"/>
      <c r="D88" s="26"/>
      <c r="E88" s="11"/>
      <c r="F88" s="11"/>
      <c r="G88" s="11"/>
      <c r="H88" s="11"/>
    </row>
    <row r="89" spans="1:8" x14ac:dyDescent="0.25">
      <c r="A89" s="30"/>
      <c r="B89" s="63"/>
      <c r="C89" s="20"/>
      <c r="D89" s="26"/>
      <c r="E89" s="11"/>
      <c r="F89" s="11"/>
      <c r="G89" s="11"/>
      <c r="H89" s="11"/>
    </row>
    <row r="90" spans="1:8" x14ac:dyDescent="0.25">
      <c r="A90" s="30"/>
      <c r="B90" s="63"/>
      <c r="C90" s="20"/>
      <c r="D90" s="26"/>
      <c r="E90" s="11"/>
      <c r="F90" s="11"/>
      <c r="G90" s="11"/>
      <c r="H90" s="11"/>
    </row>
    <row r="91" spans="1:8" x14ac:dyDescent="0.25">
      <c r="A91" s="30"/>
      <c r="B91" s="63"/>
      <c r="C91" s="20"/>
      <c r="D91" s="26"/>
      <c r="E91" s="11"/>
      <c r="F91" s="11"/>
      <c r="G91" s="11"/>
      <c r="H91" s="11"/>
    </row>
    <row r="92" spans="1:8" x14ac:dyDescent="0.25">
      <c r="A92" s="30"/>
      <c r="B92" s="63"/>
      <c r="C92" s="20"/>
      <c r="D92" s="26"/>
      <c r="E92" s="11"/>
      <c r="F92" s="11"/>
      <c r="G92" s="11"/>
      <c r="H92" s="11"/>
    </row>
    <row r="93" spans="1:8" x14ac:dyDescent="0.25">
      <c r="A93" s="30"/>
      <c r="B93" s="63"/>
      <c r="C93" s="20"/>
      <c r="D93" s="26"/>
      <c r="E93" s="11"/>
      <c r="F93" s="11"/>
      <c r="G93" s="11"/>
      <c r="H93" s="11"/>
    </row>
    <row r="94" spans="1:8" x14ac:dyDescent="0.25">
      <c r="A94" s="30"/>
      <c r="B94" s="63"/>
      <c r="C94" s="20"/>
      <c r="D94" s="26"/>
      <c r="E94" s="11"/>
      <c r="F94" s="11"/>
      <c r="G94" s="11"/>
      <c r="H94" s="11"/>
    </row>
    <row r="95" spans="1:8" x14ac:dyDescent="0.25">
      <c r="A95" s="30"/>
      <c r="B95" s="63"/>
      <c r="C95" s="20"/>
      <c r="D95" s="26"/>
      <c r="E95" s="11"/>
      <c r="F95" s="11"/>
      <c r="G95" s="11"/>
      <c r="H95" s="11"/>
    </row>
    <row r="96" spans="1:8" x14ac:dyDescent="0.25">
      <c r="A96" s="30"/>
      <c r="B96" s="63"/>
      <c r="C96" s="20"/>
      <c r="D96" s="26"/>
      <c r="E96" s="11"/>
      <c r="F96" s="11"/>
      <c r="G96" s="11"/>
      <c r="H96" s="11"/>
    </row>
    <row r="97" spans="1:8" x14ac:dyDescent="0.25">
      <c r="A97" s="30"/>
      <c r="B97" s="63"/>
      <c r="C97" s="20"/>
      <c r="D97" s="26"/>
      <c r="E97" s="11"/>
      <c r="F97" s="11"/>
      <c r="G97" s="11"/>
      <c r="H97" s="11"/>
    </row>
    <row r="98" spans="1:8" ht="75" customHeight="1" thickBot="1" x14ac:dyDescent="0.3">
      <c r="A98" s="30"/>
      <c r="B98" s="64"/>
      <c r="C98" s="25"/>
      <c r="D98" s="26"/>
      <c r="E98" s="11"/>
      <c r="F98" s="11"/>
      <c r="G98" s="11"/>
      <c r="H98" s="11"/>
    </row>
    <row r="99" spans="1:8" s="7" customFormat="1" ht="14.25" thickTop="1" x14ac:dyDescent="0.25">
      <c r="A99" s="21" t="s">
        <v>15</v>
      </c>
      <c r="B99" s="42">
        <v>1</v>
      </c>
      <c r="C99" s="22" t="s">
        <v>16</v>
      </c>
      <c r="D99" s="23"/>
    </row>
    <row r="100" spans="1:8" s="7" customFormat="1" x14ac:dyDescent="0.25">
      <c r="A100" s="2"/>
      <c r="B100" s="3"/>
      <c r="C100" s="49" t="str">
        <f>CONCATENATE("Cena za ",B99," ks (v Kč bez DPH)",)</f>
        <v>Cena za 1 ks (v Kč bez DPH)</v>
      </c>
      <c r="D100" s="28">
        <f>(B99*D99)</f>
        <v>0</v>
      </c>
      <c r="E100" s="3"/>
      <c r="F100" s="3"/>
      <c r="G100" s="3"/>
      <c r="H100" s="3"/>
    </row>
    <row r="101" spans="1:8" s="7" customFormat="1" x14ac:dyDescent="0.25">
      <c r="A101" s="2"/>
      <c r="B101" s="3"/>
      <c r="C101" s="2"/>
      <c r="D101" s="2"/>
      <c r="E101" s="3"/>
      <c r="F101" s="3"/>
      <c r="G101" s="3"/>
      <c r="H101" s="3"/>
    </row>
    <row r="102" spans="1:8" s="7" customFormat="1" ht="14.25" customHeight="1" x14ac:dyDescent="0.25">
      <c r="A102" s="2"/>
      <c r="B102" s="3"/>
      <c r="C102" s="2"/>
      <c r="D102" s="2"/>
      <c r="E102" s="3"/>
      <c r="F102" s="3"/>
      <c r="G102" s="3"/>
      <c r="H102" s="3"/>
    </row>
    <row r="103" spans="1:8" ht="21" x14ac:dyDescent="0.35">
      <c r="A103" s="14" t="s">
        <v>26</v>
      </c>
      <c r="B103" s="43"/>
      <c r="C103" s="14"/>
      <c r="D103" s="10"/>
      <c r="E103" s="11"/>
      <c r="F103" s="11"/>
      <c r="G103" s="11"/>
      <c r="H103" s="11"/>
    </row>
    <row r="104" spans="1:8" x14ac:dyDescent="0.25">
      <c r="A104" s="24"/>
      <c r="B104" s="44" t="s">
        <v>10</v>
      </c>
      <c r="C104" s="18" t="s">
        <v>11</v>
      </c>
      <c r="D104" s="29" t="s">
        <v>12</v>
      </c>
      <c r="E104" s="11"/>
      <c r="F104" s="11"/>
      <c r="G104" s="11"/>
      <c r="H104" s="11"/>
    </row>
    <row r="105" spans="1:8" x14ac:dyDescent="0.25">
      <c r="A105" s="54" t="s">
        <v>27</v>
      </c>
      <c r="B105" s="56" t="s">
        <v>28</v>
      </c>
      <c r="C105" s="19"/>
      <c r="D105" s="26"/>
      <c r="E105" s="7"/>
      <c r="F105" s="7"/>
      <c r="G105" s="7"/>
      <c r="H105" s="7"/>
    </row>
    <row r="106" spans="1:8" x14ac:dyDescent="0.25">
      <c r="A106" s="55"/>
      <c r="B106" s="57"/>
      <c r="C106" s="20"/>
      <c r="D106" s="26"/>
      <c r="E106" s="7"/>
      <c r="F106" s="7"/>
      <c r="G106" s="7"/>
      <c r="H106" s="7"/>
    </row>
    <row r="107" spans="1:8" x14ac:dyDescent="0.25">
      <c r="A107" s="39"/>
      <c r="B107" s="57"/>
      <c r="C107" s="20"/>
      <c r="D107" s="26"/>
      <c r="E107" s="7"/>
      <c r="F107" s="7"/>
      <c r="G107" s="7"/>
      <c r="H107" s="7"/>
    </row>
    <row r="108" spans="1:8" x14ac:dyDescent="0.25">
      <c r="A108" s="39"/>
      <c r="B108" s="57"/>
      <c r="C108" s="20"/>
      <c r="D108" s="26"/>
      <c r="E108" s="7"/>
      <c r="F108" s="7"/>
      <c r="G108" s="7"/>
      <c r="H108" s="7"/>
    </row>
    <row r="109" spans="1:8" x14ac:dyDescent="0.25">
      <c r="A109" s="39"/>
      <c r="B109" s="57"/>
      <c r="C109" s="20"/>
      <c r="D109" s="26"/>
      <c r="E109" s="7"/>
      <c r="F109" s="7"/>
      <c r="G109" s="7"/>
      <c r="H109" s="7"/>
    </row>
    <row r="110" spans="1:8" x14ac:dyDescent="0.25">
      <c r="A110" s="39"/>
      <c r="B110" s="57"/>
      <c r="C110" s="20"/>
      <c r="D110" s="26"/>
      <c r="E110" s="7"/>
      <c r="F110" s="7"/>
      <c r="G110" s="7"/>
      <c r="H110" s="7"/>
    </row>
    <row r="111" spans="1:8" x14ac:dyDescent="0.25">
      <c r="A111" s="39"/>
      <c r="B111" s="57"/>
      <c r="C111" s="20"/>
      <c r="D111" s="26"/>
      <c r="E111" s="7"/>
      <c r="F111" s="7"/>
      <c r="G111" s="7"/>
      <c r="H111" s="7"/>
    </row>
    <row r="112" spans="1:8" x14ac:dyDescent="0.25">
      <c r="A112" s="39"/>
      <c r="B112" s="57"/>
      <c r="C112" s="20"/>
      <c r="D112" s="26"/>
      <c r="E112" s="7"/>
      <c r="F112" s="7"/>
      <c r="G112" s="7"/>
      <c r="H112" s="7"/>
    </row>
    <row r="113" spans="1:8" x14ac:dyDescent="0.25">
      <c r="A113" s="39"/>
      <c r="B113" s="57"/>
      <c r="C113" s="20"/>
      <c r="D113" s="26"/>
      <c r="E113" s="7"/>
      <c r="F113" s="7"/>
      <c r="G113" s="7"/>
      <c r="H113" s="7"/>
    </row>
    <row r="114" spans="1:8" x14ac:dyDescent="0.25">
      <c r="A114" s="39"/>
      <c r="B114" s="57"/>
      <c r="C114" s="20"/>
      <c r="D114" s="26"/>
      <c r="E114" s="7"/>
      <c r="F114" s="7"/>
      <c r="G114" s="7"/>
      <c r="H114" s="7"/>
    </row>
    <row r="115" spans="1:8" x14ac:dyDescent="0.25">
      <c r="A115" s="39"/>
      <c r="B115" s="57"/>
      <c r="C115" s="20"/>
      <c r="D115" s="26"/>
      <c r="E115" s="7"/>
      <c r="F115" s="7"/>
      <c r="G115" s="7"/>
      <c r="H115" s="7"/>
    </row>
    <row r="116" spans="1:8" x14ac:dyDescent="0.25">
      <c r="A116" s="39"/>
      <c r="B116" s="57"/>
      <c r="C116" s="20"/>
      <c r="D116" s="26"/>
      <c r="E116" s="7"/>
      <c r="F116" s="7"/>
      <c r="G116" s="7"/>
      <c r="H116" s="7"/>
    </row>
    <row r="117" spans="1:8" ht="60.6" customHeight="1" thickBot="1" x14ac:dyDescent="0.3">
      <c r="A117" s="39"/>
      <c r="B117" s="58"/>
      <c r="C117" s="20"/>
      <c r="D117" s="26"/>
      <c r="E117" s="7"/>
      <c r="F117" s="7"/>
      <c r="G117" s="7"/>
      <c r="H117" s="7"/>
    </row>
    <row r="118" spans="1:8" s="7" customFormat="1" ht="14.25" thickTop="1" x14ac:dyDescent="0.25">
      <c r="A118" s="21" t="s">
        <v>15</v>
      </c>
      <c r="B118" s="42">
        <v>1</v>
      </c>
      <c r="C118" s="22" t="s">
        <v>16</v>
      </c>
      <c r="D118" s="23"/>
    </row>
    <row r="119" spans="1:8" s="7" customFormat="1" x14ac:dyDescent="0.25">
      <c r="A119" s="2"/>
      <c r="B119" s="45"/>
      <c r="C119" s="49" t="str">
        <f>CONCATENATE("Cena za ",B118," ks (v Kč bez DPH)",)</f>
        <v>Cena za 1 ks (v Kč bez DPH)</v>
      </c>
      <c r="D119" s="28">
        <f>(B118*D118)</f>
        <v>0</v>
      </c>
      <c r="E119" s="3"/>
      <c r="F119" s="3"/>
      <c r="G119" s="3"/>
      <c r="H119" s="3"/>
    </row>
    <row r="120" spans="1:8" s="7" customFormat="1" x14ac:dyDescent="0.25">
      <c r="A120" s="2"/>
      <c r="B120" s="3"/>
      <c r="C120" s="2"/>
      <c r="D120" s="2"/>
      <c r="E120" s="3"/>
      <c r="F120" s="3"/>
      <c r="G120" s="3"/>
      <c r="H120" s="3"/>
    </row>
    <row r="121" spans="1:8" s="7" customFormat="1" ht="14.25" customHeight="1" x14ac:dyDescent="0.35">
      <c r="A121" s="14" t="s">
        <v>29</v>
      </c>
      <c r="B121" s="43"/>
      <c r="C121" s="14"/>
      <c r="D121" s="10"/>
      <c r="E121" s="11"/>
      <c r="F121" s="11"/>
      <c r="G121" s="11"/>
      <c r="H121" s="11"/>
    </row>
    <row r="122" spans="1:8" x14ac:dyDescent="0.25">
      <c r="A122" s="24"/>
      <c r="B122" s="44" t="s">
        <v>10</v>
      </c>
      <c r="C122" s="18" t="s">
        <v>11</v>
      </c>
      <c r="D122" s="29" t="s">
        <v>12</v>
      </c>
      <c r="E122" s="11"/>
      <c r="F122" s="11"/>
      <c r="G122" s="11"/>
      <c r="H122" s="11"/>
    </row>
    <row r="123" spans="1:8" ht="27" x14ac:dyDescent="0.25">
      <c r="A123" s="27" t="s">
        <v>30</v>
      </c>
      <c r="B123" s="59" t="s">
        <v>31</v>
      </c>
      <c r="C123" s="19"/>
      <c r="D123" s="26"/>
      <c r="E123" s="7"/>
      <c r="F123" s="7"/>
      <c r="G123" s="7"/>
      <c r="H123" s="7"/>
    </row>
    <row r="124" spans="1:8" x14ac:dyDescent="0.25">
      <c r="A124" s="27"/>
      <c r="B124" s="60"/>
      <c r="C124" s="20"/>
      <c r="D124" s="26"/>
      <c r="E124" s="7"/>
      <c r="F124" s="7"/>
      <c r="G124" s="7"/>
      <c r="H124" s="7"/>
    </row>
    <row r="125" spans="1:8" x14ac:dyDescent="0.25">
      <c r="A125" s="27"/>
      <c r="B125" s="60"/>
      <c r="C125" s="20"/>
      <c r="D125" s="26"/>
      <c r="E125" s="7"/>
      <c r="F125" s="7"/>
      <c r="G125" s="7"/>
      <c r="H125" s="7"/>
    </row>
    <row r="126" spans="1:8" x14ac:dyDescent="0.25">
      <c r="A126" s="27"/>
      <c r="B126" s="60"/>
      <c r="C126" s="20"/>
      <c r="D126" s="26"/>
      <c r="E126" s="7"/>
      <c r="F126" s="7"/>
      <c r="G126" s="7"/>
      <c r="H126" s="7"/>
    </row>
    <row r="127" spans="1:8" x14ac:dyDescent="0.25">
      <c r="A127" s="27"/>
      <c r="B127" s="60"/>
      <c r="C127" s="20"/>
      <c r="D127" s="26"/>
      <c r="E127" s="7"/>
      <c r="F127" s="7"/>
      <c r="G127" s="7"/>
      <c r="H127" s="7"/>
    </row>
    <row r="128" spans="1:8" x14ac:dyDescent="0.25">
      <c r="A128" s="27"/>
      <c r="B128" s="60"/>
      <c r="C128" s="20"/>
      <c r="D128" s="26"/>
      <c r="E128" s="7"/>
      <c r="F128" s="7"/>
      <c r="G128" s="7"/>
      <c r="H128" s="7"/>
    </row>
    <row r="129" spans="1:8" x14ac:dyDescent="0.25">
      <c r="A129" s="27"/>
      <c r="B129" s="60"/>
      <c r="C129" s="20"/>
      <c r="D129" s="26"/>
      <c r="E129" s="7"/>
      <c r="F129" s="7"/>
      <c r="G129" s="7"/>
      <c r="H129" s="7"/>
    </row>
    <row r="130" spans="1:8" x14ac:dyDescent="0.25">
      <c r="A130" s="27"/>
      <c r="B130" s="60"/>
      <c r="C130" s="20"/>
      <c r="D130" s="26"/>
      <c r="E130" s="7"/>
      <c r="F130" s="7"/>
      <c r="G130" s="7"/>
      <c r="H130" s="7"/>
    </row>
    <row r="131" spans="1:8" x14ac:dyDescent="0.25">
      <c r="A131" s="27"/>
      <c r="B131" s="60"/>
      <c r="C131" s="20"/>
      <c r="D131" s="26"/>
      <c r="E131" s="7"/>
      <c r="F131" s="7"/>
      <c r="G131" s="7"/>
      <c r="H131" s="7"/>
    </row>
    <row r="132" spans="1:8" x14ac:dyDescent="0.25">
      <c r="A132" s="27"/>
      <c r="B132" s="60"/>
      <c r="C132" s="20"/>
      <c r="D132" s="26"/>
      <c r="E132" s="7"/>
      <c r="F132" s="7"/>
      <c r="G132" s="7"/>
      <c r="H132" s="7"/>
    </row>
    <row r="133" spans="1:8" x14ac:dyDescent="0.25">
      <c r="A133" s="27"/>
      <c r="B133" s="60"/>
      <c r="C133" s="20"/>
      <c r="D133" s="26"/>
      <c r="E133" s="7"/>
      <c r="F133" s="7"/>
      <c r="G133" s="7"/>
      <c r="H133" s="7"/>
    </row>
    <row r="134" spans="1:8" x14ac:dyDescent="0.25">
      <c r="A134" s="27"/>
      <c r="B134" s="60"/>
      <c r="C134" s="20"/>
      <c r="D134" s="26"/>
      <c r="E134" s="7"/>
      <c r="F134" s="7"/>
      <c r="G134" s="7"/>
      <c r="H134" s="7"/>
    </row>
    <row r="135" spans="1:8" x14ac:dyDescent="0.25">
      <c r="A135" s="27"/>
      <c r="B135" s="60"/>
      <c r="C135" s="20"/>
      <c r="D135" s="26"/>
      <c r="E135" s="7"/>
      <c r="F135" s="7"/>
      <c r="G135" s="7"/>
      <c r="H135" s="7"/>
    </row>
    <row r="136" spans="1:8" x14ac:dyDescent="0.25">
      <c r="A136" s="27"/>
      <c r="B136" s="60"/>
      <c r="C136" s="20"/>
      <c r="D136" s="26"/>
      <c r="E136" s="7"/>
      <c r="F136" s="7"/>
      <c r="G136" s="7"/>
      <c r="H136" s="7"/>
    </row>
    <row r="137" spans="1:8" ht="38.25" customHeight="1" thickBot="1" x14ac:dyDescent="0.3">
      <c r="A137" s="27"/>
      <c r="B137" s="61"/>
      <c r="C137" s="20"/>
      <c r="D137" s="26"/>
      <c r="E137" s="7"/>
      <c r="F137" s="7"/>
      <c r="G137" s="7"/>
      <c r="H137" s="7"/>
    </row>
    <row r="138" spans="1:8" s="7" customFormat="1" ht="14.25" thickTop="1" x14ac:dyDescent="0.25">
      <c r="A138" s="21" t="s">
        <v>15</v>
      </c>
      <c r="B138" s="42">
        <v>1</v>
      </c>
      <c r="C138" s="22" t="s">
        <v>16</v>
      </c>
      <c r="D138" s="23"/>
    </row>
    <row r="139" spans="1:8" s="7" customFormat="1" ht="13.35" customHeight="1" x14ac:dyDescent="0.25">
      <c r="A139" s="2"/>
      <c r="B139" s="3"/>
      <c r="C139" s="49" t="str">
        <f>CONCATENATE("Cena za ",B138," ks (v Kč bez DPH)",)</f>
        <v>Cena za 1 ks (v Kč bez DPH)</v>
      </c>
      <c r="D139" s="28">
        <f>(B138*D138)</f>
        <v>0</v>
      </c>
      <c r="E139" s="3"/>
      <c r="F139" s="3"/>
      <c r="G139" s="3"/>
      <c r="H139" s="3"/>
    </row>
    <row r="140" spans="1:8" s="7" customFormat="1" x14ac:dyDescent="0.25">
      <c r="A140" s="2"/>
      <c r="B140" s="3"/>
      <c r="C140" s="2"/>
      <c r="D140" s="2"/>
      <c r="E140" s="3"/>
      <c r="F140" s="3"/>
      <c r="G140" s="3"/>
      <c r="H140" s="3"/>
    </row>
    <row r="141" spans="1:8" s="7" customFormat="1" ht="14.25" customHeight="1" x14ac:dyDescent="0.35">
      <c r="A141" s="14" t="s">
        <v>32</v>
      </c>
      <c r="B141" s="43"/>
      <c r="C141" s="14"/>
      <c r="D141" s="10"/>
      <c r="E141" s="11"/>
      <c r="F141" s="11"/>
      <c r="G141" s="11"/>
      <c r="H141" s="11"/>
    </row>
    <row r="142" spans="1:8" x14ac:dyDescent="0.25">
      <c r="A142" s="24"/>
      <c r="B142" s="44" t="s">
        <v>10</v>
      </c>
      <c r="C142" s="18" t="s">
        <v>11</v>
      </c>
      <c r="D142" s="29" t="s">
        <v>12</v>
      </c>
      <c r="E142" s="11"/>
      <c r="F142" s="11"/>
      <c r="G142" s="11"/>
      <c r="H142" s="11"/>
    </row>
    <row r="143" spans="1:8" s="11" customFormat="1" ht="40.5" x14ac:dyDescent="0.25">
      <c r="A143" s="40" t="s">
        <v>33</v>
      </c>
      <c r="B143" s="62" t="s">
        <v>34</v>
      </c>
      <c r="C143" s="19"/>
      <c r="D143" s="26"/>
      <c r="E143" s="7"/>
      <c r="F143" s="7"/>
      <c r="G143" s="7"/>
      <c r="H143" s="7"/>
    </row>
    <row r="144" spans="1:8" s="11" customFormat="1" ht="13.5" x14ac:dyDescent="0.25">
      <c r="A144" s="30"/>
      <c r="B144" s="63"/>
      <c r="C144" s="20"/>
      <c r="D144" s="26"/>
      <c r="E144" s="7"/>
      <c r="F144" s="7"/>
      <c r="G144" s="7"/>
      <c r="H144" s="7"/>
    </row>
    <row r="145" spans="1:8" s="11" customFormat="1" ht="13.5" x14ac:dyDescent="0.25">
      <c r="A145" s="30"/>
      <c r="B145" s="63"/>
      <c r="C145" s="20"/>
      <c r="D145" s="26"/>
      <c r="E145" s="7"/>
      <c r="F145" s="7"/>
      <c r="G145" s="7"/>
      <c r="H145" s="7"/>
    </row>
    <row r="146" spans="1:8" s="11" customFormat="1" ht="13.5" x14ac:dyDescent="0.25">
      <c r="A146" s="30"/>
      <c r="B146" s="63"/>
      <c r="C146" s="20"/>
      <c r="D146" s="26"/>
      <c r="E146" s="7"/>
      <c r="F146" s="7"/>
      <c r="G146" s="7"/>
      <c r="H146" s="7"/>
    </row>
    <row r="147" spans="1:8" s="11" customFormat="1" ht="13.5" x14ac:dyDescent="0.25">
      <c r="A147" s="30"/>
      <c r="B147" s="63"/>
      <c r="C147" s="20"/>
      <c r="D147" s="26"/>
      <c r="E147" s="7"/>
      <c r="F147" s="7"/>
      <c r="G147" s="7"/>
      <c r="H147" s="7"/>
    </row>
    <row r="148" spans="1:8" s="11" customFormat="1" ht="13.5" x14ac:dyDescent="0.25">
      <c r="A148" s="30"/>
      <c r="B148" s="63"/>
      <c r="C148" s="20"/>
      <c r="D148" s="26"/>
      <c r="E148" s="7"/>
      <c r="F148" s="7"/>
      <c r="G148" s="7"/>
      <c r="H148" s="7"/>
    </row>
    <row r="149" spans="1:8" s="11" customFormat="1" ht="13.5" x14ac:dyDescent="0.25">
      <c r="A149" s="30"/>
      <c r="B149" s="63"/>
      <c r="C149" s="20"/>
      <c r="D149" s="26"/>
      <c r="E149" s="7"/>
      <c r="F149" s="7"/>
      <c r="G149" s="7"/>
      <c r="H149" s="7"/>
    </row>
    <row r="150" spans="1:8" s="11" customFormat="1" ht="13.5" x14ac:dyDescent="0.25">
      <c r="A150" s="30"/>
      <c r="B150" s="63"/>
      <c r="C150" s="20"/>
      <c r="D150" s="26"/>
      <c r="E150" s="7"/>
      <c r="F150" s="7"/>
      <c r="G150" s="7"/>
      <c r="H150" s="7"/>
    </row>
    <row r="151" spans="1:8" s="11" customFormat="1" ht="13.5" x14ac:dyDescent="0.25">
      <c r="A151" s="30"/>
      <c r="B151" s="63"/>
      <c r="C151" s="20"/>
      <c r="D151" s="26"/>
      <c r="E151" s="7"/>
      <c r="F151" s="7"/>
      <c r="G151" s="7"/>
      <c r="H151" s="7"/>
    </row>
    <row r="152" spans="1:8" s="11" customFormat="1" ht="13.5" x14ac:dyDescent="0.25">
      <c r="A152" s="30"/>
      <c r="B152" s="63"/>
      <c r="C152" s="20"/>
      <c r="D152" s="26"/>
      <c r="E152" s="7"/>
      <c r="F152" s="7"/>
      <c r="G152" s="7"/>
      <c r="H152" s="7"/>
    </row>
    <row r="153" spans="1:8" s="11" customFormat="1" ht="13.5" x14ac:dyDescent="0.25">
      <c r="A153" s="30"/>
      <c r="B153" s="63"/>
      <c r="C153" s="20"/>
      <c r="D153" s="26"/>
      <c r="E153" s="7"/>
      <c r="F153" s="7"/>
      <c r="G153" s="7"/>
      <c r="H153" s="7"/>
    </row>
    <row r="154" spans="1:8" s="11" customFormat="1" ht="13.5" x14ac:dyDescent="0.25">
      <c r="A154" s="30"/>
      <c r="B154" s="63"/>
      <c r="C154" s="20"/>
      <c r="D154" s="26"/>
      <c r="E154" s="7"/>
      <c r="F154" s="7"/>
      <c r="G154" s="7"/>
      <c r="H154" s="7"/>
    </row>
    <row r="155" spans="1:8" s="11" customFormat="1" ht="13.5" x14ac:dyDescent="0.25">
      <c r="A155" s="30"/>
      <c r="B155" s="63"/>
      <c r="C155" s="20"/>
      <c r="D155" s="26"/>
      <c r="E155" s="7"/>
      <c r="F155" s="7"/>
      <c r="G155" s="7"/>
      <c r="H155" s="7"/>
    </row>
    <row r="156" spans="1:8" s="11" customFormat="1" ht="13.5" x14ac:dyDescent="0.25">
      <c r="A156" s="30"/>
      <c r="B156" s="63"/>
      <c r="C156" s="20"/>
      <c r="D156" s="26"/>
      <c r="E156" s="7"/>
      <c r="F156" s="7"/>
      <c r="G156" s="7"/>
      <c r="H156" s="7"/>
    </row>
    <row r="157" spans="1:8" s="11" customFormat="1" ht="13.5" x14ac:dyDescent="0.25">
      <c r="A157" s="30"/>
      <c r="B157" s="63"/>
      <c r="C157" s="20"/>
      <c r="D157" s="26"/>
      <c r="E157" s="7"/>
      <c r="F157" s="7"/>
      <c r="G157" s="7"/>
      <c r="H157" s="7"/>
    </row>
    <row r="158" spans="1:8" s="11" customFormat="1" ht="54.75" customHeight="1" thickBot="1" x14ac:dyDescent="0.3">
      <c r="A158" s="30"/>
      <c r="B158" s="64"/>
      <c r="C158" s="20"/>
      <c r="D158" s="26"/>
      <c r="E158" s="7"/>
      <c r="F158" s="7"/>
      <c r="G158" s="7"/>
      <c r="H158" s="7"/>
    </row>
    <row r="159" spans="1:8" s="7" customFormat="1" ht="13.5" x14ac:dyDescent="0.25">
      <c r="A159" s="21" t="s">
        <v>15</v>
      </c>
      <c r="B159" s="42">
        <v>1</v>
      </c>
      <c r="C159" s="22" t="s">
        <v>16</v>
      </c>
      <c r="D159" s="23"/>
    </row>
    <row r="160" spans="1:8" s="7" customFormat="1" ht="13.35" customHeight="1" x14ac:dyDescent="0.25">
      <c r="A160" s="2"/>
      <c r="B160" s="3"/>
      <c r="C160" s="49" t="str">
        <f>CONCATENATE("Cena za ",B159," ks (v Kč bez DPH)",)</f>
        <v>Cena za 1 ks (v Kč bez DPH)</v>
      </c>
      <c r="D160" s="28">
        <f>(B159*D159)</f>
        <v>0</v>
      </c>
      <c r="E160" s="3"/>
      <c r="F160" s="3"/>
      <c r="G160" s="3"/>
      <c r="H160" s="3"/>
    </row>
    <row r="161" spans="1:8" s="7" customFormat="1" x14ac:dyDescent="0.25">
      <c r="A161" s="2"/>
      <c r="B161" s="3"/>
      <c r="C161" s="2"/>
      <c r="D161" s="2"/>
      <c r="E161" s="3"/>
      <c r="F161" s="3"/>
      <c r="G161" s="3"/>
      <c r="H161" s="3"/>
    </row>
    <row r="162" spans="1:8" s="7" customFormat="1" ht="14.25" customHeight="1" x14ac:dyDescent="0.25">
      <c r="A162" s="2"/>
      <c r="B162" s="3"/>
      <c r="C162" s="2"/>
      <c r="D162" s="2"/>
      <c r="E162" s="3"/>
      <c r="F162" s="3"/>
      <c r="G162" s="3"/>
      <c r="H162" s="3"/>
    </row>
    <row r="163" spans="1:8" ht="21" x14ac:dyDescent="0.35">
      <c r="A163" s="14" t="s">
        <v>35</v>
      </c>
      <c r="B163" s="43"/>
      <c r="C163" s="14"/>
      <c r="D163" s="10"/>
      <c r="E163" s="11"/>
      <c r="F163" s="11"/>
      <c r="G163" s="11"/>
      <c r="H163" s="11"/>
    </row>
    <row r="164" spans="1:8" x14ac:dyDescent="0.25">
      <c r="A164" s="24"/>
      <c r="B164" s="44" t="s">
        <v>10</v>
      </c>
      <c r="C164" s="18" t="s">
        <v>11</v>
      </c>
      <c r="D164" s="29" t="s">
        <v>12</v>
      </c>
      <c r="E164" s="11"/>
      <c r="F164" s="11"/>
      <c r="G164" s="11"/>
      <c r="H164" s="11"/>
    </row>
    <row r="165" spans="1:8" s="11" customFormat="1" ht="13.5" x14ac:dyDescent="0.25">
      <c r="A165" s="40" t="s">
        <v>36</v>
      </c>
      <c r="B165" s="62" t="s">
        <v>37</v>
      </c>
      <c r="C165" s="19"/>
      <c r="D165" s="26"/>
      <c r="E165" s="7"/>
      <c r="F165" s="7"/>
      <c r="G165" s="7"/>
      <c r="H165" s="7"/>
    </row>
    <row r="166" spans="1:8" s="11" customFormat="1" ht="13.5" x14ac:dyDescent="0.25">
      <c r="A166" s="40"/>
      <c r="B166" s="63"/>
      <c r="C166" s="20"/>
      <c r="D166" s="26"/>
      <c r="E166" s="7"/>
      <c r="F166" s="7"/>
      <c r="G166" s="7"/>
      <c r="H166" s="7"/>
    </row>
    <row r="167" spans="1:8" s="11" customFormat="1" ht="13.5" x14ac:dyDescent="0.25">
      <c r="A167" s="40"/>
      <c r="B167" s="63"/>
      <c r="C167" s="20"/>
      <c r="D167" s="26"/>
      <c r="E167" s="7"/>
      <c r="F167" s="7"/>
      <c r="G167" s="7"/>
      <c r="H167" s="7"/>
    </row>
    <row r="168" spans="1:8" s="11" customFormat="1" ht="13.5" x14ac:dyDescent="0.25">
      <c r="A168" s="40"/>
      <c r="B168" s="63"/>
      <c r="C168" s="20"/>
      <c r="D168" s="26"/>
      <c r="E168" s="7"/>
      <c r="F168" s="7"/>
      <c r="G168" s="7"/>
      <c r="H168" s="7"/>
    </row>
    <row r="169" spans="1:8" s="11" customFormat="1" ht="13.5" x14ac:dyDescent="0.25">
      <c r="A169" s="40"/>
      <c r="B169" s="63"/>
      <c r="C169" s="20"/>
      <c r="D169" s="26"/>
      <c r="E169" s="7"/>
      <c r="F169" s="7"/>
      <c r="G169" s="7"/>
      <c r="H169" s="7"/>
    </row>
    <row r="170" spans="1:8" s="11" customFormat="1" ht="13.5" x14ac:dyDescent="0.25">
      <c r="A170" s="40"/>
      <c r="B170" s="63"/>
      <c r="C170" s="20"/>
      <c r="D170" s="26"/>
      <c r="E170" s="7"/>
      <c r="F170" s="7"/>
      <c r="G170" s="7"/>
      <c r="H170" s="7"/>
    </row>
    <row r="171" spans="1:8" s="11" customFormat="1" ht="13.5" x14ac:dyDescent="0.25">
      <c r="A171" s="40"/>
      <c r="B171" s="63"/>
      <c r="C171" s="20"/>
      <c r="D171" s="26"/>
      <c r="E171" s="7"/>
      <c r="F171" s="7"/>
      <c r="G171" s="7"/>
      <c r="H171" s="7"/>
    </row>
    <row r="172" spans="1:8" s="11" customFormat="1" ht="13.5" x14ac:dyDescent="0.25">
      <c r="A172" s="40"/>
      <c r="B172" s="63"/>
      <c r="C172" s="20"/>
      <c r="D172" s="26"/>
      <c r="E172" s="7"/>
      <c r="F172" s="7"/>
      <c r="G172" s="7"/>
      <c r="H172" s="7"/>
    </row>
    <row r="173" spans="1:8" s="11" customFormat="1" ht="13.5" x14ac:dyDescent="0.25">
      <c r="A173" s="40"/>
      <c r="B173" s="63"/>
      <c r="C173" s="20"/>
      <c r="D173" s="26"/>
      <c r="E173" s="7"/>
      <c r="F173" s="7"/>
      <c r="G173" s="7"/>
      <c r="H173" s="7"/>
    </row>
    <row r="174" spans="1:8" s="11" customFormat="1" ht="13.5" x14ac:dyDescent="0.25">
      <c r="A174" s="40"/>
      <c r="B174" s="63"/>
      <c r="C174" s="20"/>
      <c r="D174" s="26"/>
      <c r="E174" s="7"/>
      <c r="F174" s="7"/>
      <c r="G174" s="7"/>
      <c r="H174" s="7"/>
    </row>
    <row r="175" spans="1:8" s="11" customFormat="1" ht="13.5" x14ac:dyDescent="0.25">
      <c r="A175" s="40"/>
      <c r="B175" s="63"/>
      <c r="C175" s="20"/>
      <c r="D175" s="26"/>
      <c r="E175" s="7"/>
      <c r="F175" s="7"/>
      <c r="G175" s="7"/>
      <c r="H175" s="7"/>
    </row>
    <row r="176" spans="1:8" s="11" customFormat="1" ht="13.5" x14ac:dyDescent="0.25">
      <c r="A176" s="40"/>
      <c r="B176" s="63"/>
      <c r="C176" s="20"/>
      <c r="D176" s="26"/>
      <c r="E176" s="7"/>
      <c r="F176" s="7"/>
      <c r="G176" s="7"/>
      <c r="H176" s="7"/>
    </row>
    <row r="177" spans="1:8" s="11" customFormat="1" ht="13.5" x14ac:dyDescent="0.25">
      <c r="A177" s="40"/>
      <c r="B177" s="63"/>
      <c r="C177" s="20"/>
      <c r="D177" s="26"/>
      <c r="E177" s="7"/>
      <c r="F177" s="7"/>
      <c r="G177" s="7"/>
      <c r="H177" s="7"/>
    </row>
    <row r="178" spans="1:8" s="11" customFormat="1" ht="13.5" x14ac:dyDescent="0.25">
      <c r="A178" s="40"/>
      <c r="B178" s="63"/>
      <c r="C178" s="20"/>
      <c r="D178" s="26"/>
      <c r="E178" s="7"/>
      <c r="F178" s="7"/>
      <c r="G178" s="7"/>
      <c r="H178" s="7"/>
    </row>
    <row r="179" spans="1:8" s="11" customFormat="1" ht="13.5" x14ac:dyDescent="0.25">
      <c r="A179" s="30"/>
      <c r="B179" s="63"/>
      <c r="C179" s="20"/>
      <c r="D179" s="26"/>
      <c r="E179" s="7"/>
      <c r="F179" s="7"/>
      <c r="G179" s="7"/>
      <c r="H179" s="7"/>
    </row>
    <row r="180" spans="1:8" s="11" customFormat="1" ht="13.5" x14ac:dyDescent="0.25">
      <c r="A180" s="30"/>
      <c r="B180" s="63"/>
      <c r="C180" s="20"/>
      <c r="D180" s="26"/>
      <c r="E180" s="7"/>
      <c r="F180" s="7"/>
      <c r="G180" s="7"/>
      <c r="H180" s="7"/>
    </row>
    <row r="181" spans="1:8" s="11" customFormat="1" ht="13.5" x14ac:dyDescent="0.25">
      <c r="A181" s="30"/>
      <c r="B181" s="63"/>
      <c r="C181" s="20"/>
      <c r="D181" s="26"/>
      <c r="E181" s="7"/>
      <c r="F181" s="7"/>
      <c r="G181" s="7"/>
      <c r="H181" s="7"/>
    </row>
    <row r="182" spans="1:8" s="11" customFormat="1" ht="58.5" customHeight="1" thickBot="1" x14ac:dyDescent="0.3">
      <c r="A182" s="30"/>
      <c r="B182" s="64"/>
      <c r="C182" s="20"/>
      <c r="D182" s="26"/>
      <c r="E182" s="7"/>
      <c r="F182" s="7"/>
      <c r="G182" s="7"/>
      <c r="H182" s="7"/>
    </row>
    <row r="183" spans="1:8" s="7" customFormat="1" ht="14.25" thickTop="1" x14ac:dyDescent="0.25">
      <c r="A183" s="21" t="s">
        <v>15</v>
      </c>
      <c r="B183" s="42">
        <v>1</v>
      </c>
      <c r="C183" s="22" t="s">
        <v>16</v>
      </c>
      <c r="D183" s="23"/>
    </row>
    <row r="184" spans="1:8" s="7" customFormat="1" ht="13.35" customHeight="1" x14ac:dyDescent="0.25">
      <c r="A184" s="2"/>
      <c r="B184" s="3"/>
      <c r="C184" s="49" t="str">
        <f>CONCATENATE("Cena za ",B183," ks (v Kč bez DPH)",)</f>
        <v>Cena za 1 ks (v Kč bez DPH)</v>
      </c>
      <c r="D184" s="28">
        <f>(B183*D183)</f>
        <v>0</v>
      </c>
      <c r="E184" s="3"/>
      <c r="F184" s="3"/>
      <c r="G184" s="3"/>
      <c r="H184" s="3"/>
    </row>
    <row r="185" spans="1:8" x14ac:dyDescent="0.25">
      <c r="B185" s="3"/>
    </row>
    <row r="186" spans="1:8" ht="21" x14ac:dyDescent="0.35">
      <c r="A186" s="14" t="s">
        <v>38</v>
      </c>
      <c r="B186" s="43"/>
      <c r="C186" s="32"/>
      <c r="D186" s="33"/>
      <c r="E186" s="34"/>
      <c r="F186" s="11"/>
      <c r="G186" s="11"/>
      <c r="H186" s="11"/>
    </row>
    <row r="187" spans="1:8" x14ac:dyDescent="0.25">
      <c r="A187" s="24"/>
      <c r="B187" s="44" t="s">
        <v>10</v>
      </c>
      <c r="C187" s="18" t="s">
        <v>11</v>
      </c>
      <c r="D187" s="29" t="s">
        <v>12</v>
      </c>
      <c r="E187" s="11"/>
      <c r="F187" s="11"/>
      <c r="G187" s="11"/>
      <c r="H187" s="11"/>
    </row>
    <row r="188" spans="1:8" ht="27" x14ac:dyDescent="0.25">
      <c r="A188" s="40" t="s">
        <v>39</v>
      </c>
      <c r="B188" s="62" t="s">
        <v>40</v>
      </c>
      <c r="C188" s="19"/>
      <c r="D188" s="26"/>
      <c r="E188" s="7"/>
      <c r="F188" s="7"/>
      <c r="G188" s="7"/>
      <c r="H188" s="7"/>
    </row>
    <row r="189" spans="1:8" x14ac:dyDescent="0.25">
      <c r="A189" s="36"/>
      <c r="B189" s="63"/>
      <c r="C189" s="20"/>
      <c r="D189" s="26"/>
      <c r="E189" s="7"/>
      <c r="F189" s="7"/>
      <c r="G189" s="7"/>
      <c r="H189" s="7"/>
    </row>
    <row r="190" spans="1:8" x14ac:dyDescent="0.25">
      <c r="A190" s="36"/>
      <c r="B190" s="63"/>
      <c r="C190" s="20"/>
      <c r="D190" s="26"/>
      <c r="E190" s="7"/>
      <c r="F190" s="7"/>
      <c r="G190" s="7"/>
      <c r="H190" s="7"/>
    </row>
    <row r="191" spans="1:8" x14ac:dyDescent="0.25">
      <c r="A191" s="36"/>
      <c r="B191" s="63"/>
      <c r="C191" s="20"/>
      <c r="D191" s="26"/>
      <c r="E191" s="7"/>
      <c r="F191" s="7"/>
      <c r="G191" s="7"/>
      <c r="H191" s="7"/>
    </row>
    <row r="192" spans="1:8" x14ac:dyDescent="0.25">
      <c r="A192" s="36"/>
      <c r="B192" s="63"/>
      <c r="C192" s="20"/>
      <c r="D192" s="26"/>
      <c r="E192" s="7"/>
      <c r="F192" s="7"/>
      <c r="G192" s="7"/>
      <c r="H192" s="7"/>
    </row>
    <row r="193" spans="1:8" x14ac:dyDescent="0.25">
      <c r="A193" s="36"/>
      <c r="B193" s="63"/>
      <c r="C193" s="20"/>
      <c r="D193" s="26"/>
      <c r="E193" s="7"/>
      <c r="F193" s="7"/>
      <c r="G193" s="7"/>
      <c r="H193" s="7"/>
    </row>
    <row r="194" spans="1:8" x14ac:dyDescent="0.25">
      <c r="A194" s="36"/>
      <c r="B194" s="63"/>
      <c r="C194" s="20"/>
      <c r="D194" s="26"/>
      <c r="E194" s="7"/>
      <c r="F194" s="7"/>
      <c r="G194" s="7"/>
      <c r="H194" s="7"/>
    </row>
    <row r="195" spans="1:8" x14ac:dyDescent="0.25">
      <c r="A195" s="36"/>
      <c r="B195" s="63"/>
      <c r="C195" s="20"/>
      <c r="D195" s="26"/>
      <c r="E195" s="7"/>
      <c r="F195" s="7"/>
      <c r="G195" s="7"/>
      <c r="H195" s="7"/>
    </row>
    <row r="196" spans="1:8" x14ac:dyDescent="0.25">
      <c r="A196" s="36"/>
      <c r="B196" s="63"/>
      <c r="C196" s="20"/>
      <c r="D196" s="26"/>
      <c r="E196" s="7"/>
      <c r="F196" s="7"/>
      <c r="G196" s="7"/>
      <c r="H196" s="7"/>
    </row>
    <row r="197" spans="1:8" x14ac:dyDescent="0.25">
      <c r="A197" s="36"/>
      <c r="B197" s="63"/>
      <c r="C197" s="20"/>
      <c r="D197" s="26"/>
      <c r="E197" s="7"/>
      <c r="F197" s="7"/>
      <c r="G197" s="7"/>
      <c r="H197" s="7"/>
    </row>
    <row r="198" spans="1:8" x14ac:dyDescent="0.25">
      <c r="A198" s="36"/>
      <c r="B198" s="63"/>
      <c r="C198" s="20"/>
      <c r="D198" s="26"/>
      <c r="E198" s="7"/>
      <c r="F198" s="7"/>
      <c r="G198" s="7"/>
      <c r="H198" s="7"/>
    </row>
    <row r="199" spans="1:8" x14ac:dyDescent="0.25">
      <c r="A199" s="36"/>
      <c r="B199" s="63"/>
      <c r="C199" s="20"/>
      <c r="D199" s="26"/>
      <c r="E199" s="7"/>
      <c r="F199" s="7"/>
      <c r="G199" s="7"/>
      <c r="H199" s="7"/>
    </row>
    <row r="200" spans="1:8" x14ac:dyDescent="0.25">
      <c r="A200" s="36"/>
      <c r="B200" s="63"/>
      <c r="C200" s="20"/>
      <c r="D200" s="26"/>
      <c r="E200" s="7"/>
      <c r="F200" s="7"/>
      <c r="G200" s="7"/>
      <c r="H200" s="7"/>
    </row>
    <row r="201" spans="1:8" x14ac:dyDescent="0.25">
      <c r="A201" s="36"/>
      <c r="B201" s="63"/>
      <c r="C201" s="20"/>
      <c r="D201" s="26"/>
      <c r="E201" s="7"/>
      <c r="F201" s="7"/>
      <c r="G201" s="7"/>
      <c r="H201" s="7"/>
    </row>
    <row r="202" spans="1:8" s="11" customFormat="1" ht="75.75" customHeight="1" thickBot="1" x14ac:dyDescent="0.3">
      <c r="A202" s="36"/>
      <c r="B202" s="64"/>
      <c r="C202" s="20"/>
      <c r="D202" s="26"/>
      <c r="E202" s="7"/>
      <c r="F202" s="7"/>
      <c r="G202" s="7"/>
      <c r="H202" s="7"/>
    </row>
    <row r="203" spans="1:8" s="7" customFormat="1" ht="14.25" thickTop="1" x14ac:dyDescent="0.25">
      <c r="A203" s="21" t="s">
        <v>15</v>
      </c>
      <c r="B203" s="42">
        <v>1</v>
      </c>
      <c r="C203" s="22" t="s">
        <v>16</v>
      </c>
      <c r="D203" s="23"/>
    </row>
    <row r="204" spans="1:8" s="7" customFormat="1" ht="13.35" customHeight="1" x14ac:dyDescent="0.25">
      <c r="A204" s="2"/>
      <c r="B204" s="3"/>
      <c r="C204" s="49" t="str">
        <f>CONCATENATE("Cena za ",B203," ks (v Kč bez DPH)",)</f>
        <v>Cena za 1 ks (v Kč bez DPH)</v>
      </c>
      <c r="D204" s="28">
        <f>(B203*D203)</f>
        <v>0</v>
      </c>
      <c r="E204" s="3"/>
      <c r="F204" s="3"/>
      <c r="G204" s="3"/>
      <c r="H204" s="3"/>
    </row>
    <row r="205" spans="1:8" s="7" customFormat="1" x14ac:dyDescent="0.25">
      <c r="A205" s="2"/>
      <c r="B205" s="3"/>
      <c r="C205" s="2"/>
      <c r="D205" s="2"/>
      <c r="E205" s="3"/>
      <c r="F205" s="3"/>
      <c r="G205" s="3"/>
      <c r="H205" s="3"/>
    </row>
    <row r="206" spans="1:8" ht="15" customHeight="1" x14ac:dyDescent="0.25">
      <c r="B206" s="3"/>
    </row>
    <row r="207" spans="1:8" ht="21" x14ac:dyDescent="0.35">
      <c r="A207" s="32" t="s">
        <v>41</v>
      </c>
      <c r="B207" s="43"/>
      <c r="C207" s="14"/>
      <c r="D207" s="10"/>
    </row>
    <row r="208" spans="1:8" x14ac:dyDescent="0.25">
      <c r="A208" s="24"/>
      <c r="B208" s="44" t="s">
        <v>10</v>
      </c>
      <c r="C208" s="18" t="s">
        <v>11</v>
      </c>
      <c r="D208" s="29" t="s">
        <v>12</v>
      </c>
    </row>
    <row r="209" spans="1:4" x14ac:dyDescent="0.25">
      <c r="A209" s="40" t="s">
        <v>42</v>
      </c>
      <c r="B209" s="62" t="s">
        <v>43</v>
      </c>
      <c r="C209" s="19"/>
      <c r="D209" s="26"/>
    </row>
    <row r="210" spans="1:4" x14ac:dyDescent="0.25">
      <c r="A210" s="40"/>
      <c r="B210" s="63"/>
      <c r="C210" s="20"/>
      <c r="D210" s="26"/>
    </row>
    <row r="211" spans="1:4" x14ac:dyDescent="0.25">
      <c r="A211" s="40"/>
      <c r="B211" s="63"/>
      <c r="C211" s="20"/>
      <c r="D211" s="26"/>
    </row>
    <row r="212" spans="1:4" x14ac:dyDescent="0.25">
      <c r="A212" s="40"/>
      <c r="B212" s="63"/>
      <c r="C212" s="20"/>
      <c r="D212" s="26"/>
    </row>
    <row r="213" spans="1:4" x14ac:dyDescent="0.25">
      <c r="A213" s="40"/>
      <c r="B213" s="63"/>
      <c r="C213" s="20"/>
      <c r="D213" s="26"/>
    </row>
    <row r="214" spans="1:4" x14ac:dyDescent="0.25">
      <c r="A214" s="40"/>
      <c r="B214" s="63"/>
      <c r="C214" s="20"/>
      <c r="D214" s="26"/>
    </row>
    <row r="215" spans="1:4" x14ac:dyDescent="0.25">
      <c r="A215" s="40"/>
      <c r="B215" s="63"/>
      <c r="C215" s="20"/>
      <c r="D215" s="26"/>
    </row>
    <row r="216" spans="1:4" x14ac:dyDescent="0.25">
      <c r="A216" s="40"/>
      <c r="B216" s="63"/>
      <c r="C216" s="20"/>
      <c r="D216" s="26"/>
    </row>
    <row r="217" spans="1:4" x14ac:dyDescent="0.25">
      <c r="A217" s="40"/>
      <c r="B217" s="63"/>
      <c r="C217" s="20"/>
      <c r="D217" s="26"/>
    </row>
    <row r="218" spans="1:4" x14ac:dyDescent="0.25">
      <c r="A218" s="40"/>
      <c r="B218" s="63"/>
      <c r="C218" s="20"/>
      <c r="D218" s="26"/>
    </row>
    <row r="219" spans="1:4" x14ac:dyDescent="0.25">
      <c r="A219" s="40"/>
      <c r="B219" s="63"/>
      <c r="C219" s="20"/>
      <c r="D219" s="26"/>
    </row>
    <row r="220" spans="1:4" x14ac:dyDescent="0.25">
      <c r="A220" s="40"/>
      <c r="B220" s="63"/>
      <c r="C220" s="20"/>
      <c r="D220" s="26"/>
    </row>
    <row r="221" spans="1:4" x14ac:dyDescent="0.25">
      <c r="A221" s="40"/>
      <c r="B221" s="63"/>
      <c r="C221" s="20"/>
      <c r="D221" s="26"/>
    </row>
    <row r="222" spans="1:4" x14ac:dyDescent="0.25">
      <c r="A222" s="40"/>
      <c r="B222" s="63"/>
      <c r="C222" s="20"/>
      <c r="D222" s="26"/>
    </row>
    <row r="223" spans="1:4" x14ac:dyDescent="0.25">
      <c r="A223" s="40"/>
      <c r="B223" s="63"/>
      <c r="C223" s="20"/>
      <c r="D223" s="26"/>
    </row>
    <row r="224" spans="1:4" x14ac:dyDescent="0.25">
      <c r="A224" s="40"/>
      <c r="B224" s="63"/>
      <c r="C224" s="20"/>
      <c r="D224" s="26"/>
    </row>
    <row r="225" spans="1:4" x14ac:dyDescent="0.25">
      <c r="A225" s="40"/>
      <c r="B225" s="63"/>
      <c r="C225" s="20"/>
      <c r="D225" s="26"/>
    </row>
    <row r="226" spans="1:4" x14ac:dyDescent="0.25">
      <c r="A226" s="40"/>
      <c r="B226" s="63"/>
      <c r="C226" s="20"/>
      <c r="D226" s="26"/>
    </row>
    <row r="227" spans="1:4" x14ac:dyDescent="0.25">
      <c r="A227" s="40"/>
      <c r="B227" s="63"/>
      <c r="C227" s="20"/>
      <c r="D227" s="26"/>
    </row>
    <row r="228" spans="1:4" x14ac:dyDescent="0.25">
      <c r="A228" s="40"/>
      <c r="B228" s="63"/>
      <c r="C228" s="20"/>
      <c r="D228" s="26"/>
    </row>
    <row r="229" spans="1:4" x14ac:dyDescent="0.25">
      <c r="A229" s="40"/>
      <c r="B229" s="63"/>
      <c r="C229" s="20"/>
      <c r="D229" s="26"/>
    </row>
    <row r="230" spans="1:4" ht="69.75" customHeight="1" thickBot="1" x14ac:dyDescent="0.3">
      <c r="A230" s="37"/>
      <c r="B230" s="64"/>
      <c r="C230" s="20"/>
      <c r="D230" s="26"/>
    </row>
    <row r="231" spans="1:4" ht="15.75" thickTop="1" x14ac:dyDescent="0.25">
      <c r="A231" s="21" t="s">
        <v>15</v>
      </c>
      <c r="B231" s="42">
        <v>1</v>
      </c>
      <c r="C231" s="22" t="s">
        <v>16</v>
      </c>
      <c r="D231" s="23"/>
    </row>
    <row r="232" spans="1:4" x14ac:dyDescent="0.25">
      <c r="A232" s="6"/>
      <c r="B232" s="7"/>
      <c r="C232" s="49" t="str">
        <f>CONCATENATE("Cena za ",B231," ks (v Kč bez DPH)",)</f>
        <v>Cena za 1 ks (v Kč bez DPH)</v>
      </c>
      <c r="D232" s="38">
        <f>(B231*D231)</f>
        <v>0</v>
      </c>
    </row>
    <row r="233" spans="1:4" x14ac:dyDescent="0.25">
      <c r="A233" s="6"/>
      <c r="B233" s="7"/>
      <c r="C233" s="6"/>
      <c r="D233" s="6"/>
    </row>
    <row r="234" spans="1:4" x14ac:dyDescent="0.25">
      <c r="A234" s="6"/>
      <c r="B234" s="7"/>
      <c r="C234" s="6"/>
      <c r="D234" s="6"/>
    </row>
    <row r="235" spans="1:4" ht="21" x14ac:dyDescent="0.35">
      <c r="A235" s="14" t="s">
        <v>44</v>
      </c>
      <c r="B235" s="43"/>
      <c r="C235" s="14"/>
      <c r="D235" s="10"/>
    </row>
    <row r="236" spans="1:4" x14ac:dyDescent="0.25">
      <c r="A236" s="24"/>
      <c r="B236" s="44" t="s">
        <v>10</v>
      </c>
      <c r="C236" s="18" t="s">
        <v>11</v>
      </c>
      <c r="D236" s="29" t="s">
        <v>12</v>
      </c>
    </row>
    <row r="237" spans="1:4" ht="27" x14ac:dyDescent="0.25">
      <c r="A237" s="35" t="s">
        <v>45</v>
      </c>
      <c r="B237" s="62" t="s">
        <v>46</v>
      </c>
      <c r="C237" s="19"/>
      <c r="D237" s="26"/>
    </row>
    <row r="238" spans="1:4" x14ac:dyDescent="0.25">
      <c r="A238" s="35"/>
      <c r="B238" s="63"/>
      <c r="C238" s="20"/>
      <c r="D238" s="26"/>
    </row>
    <row r="239" spans="1:4" x14ac:dyDescent="0.25">
      <c r="A239" s="35"/>
      <c r="B239" s="63"/>
      <c r="C239" s="20"/>
      <c r="D239" s="26"/>
    </row>
    <row r="240" spans="1:4" x14ac:dyDescent="0.25">
      <c r="A240" s="35"/>
      <c r="B240" s="63"/>
      <c r="C240" s="20"/>
      <c r="D240" s="26"/>
    </row>
    <row r="241" spans="1:4" x14ac:dyDescent="0.25">
      <c r="A241" s="35"/>
      <c r="B241" s="63"/>
      <c r="C241" s="20"/>
      <c r="D241" s="26"/>
    </row>
    <row r="242" spans="1:4" x14ac:dyDescent="0.25">
      <c r="A242" s="35"/>
      <c r="B242" s="63"/>
      <c r="C242" s="20"/>
      <c r="D242" s="26"/>
    </row>
    <row r="243" spans="1:4" x14ac:dyDescent="0.25">
      <c r="A243" s="35"/>
      <c r="B243" s="63"/>
      <c r="C243" s="20"/>
      <c r="D243" s="26"/>
    </row>
    <row r="244" spans="1:4" x14ac:dyDescent="0.25">
      <c r="A244" s="35"/>
      <c r="B244" s="63"/>
      <c r="C244" s="20"/>
      <c r="D244" s="26"/>
    </row>
    <row r="245" spans="1:4" x14ac:dyDescent="0.25">
      <c r="A245" s="35"/>
      <c r="B245" s="63"/>
      <c r="C245" s="20"/>
      <c r="D245" s="26"/>
    </row>
    <row r="246" spans="1:4" x14ac:dyDescent="0.25">
      <c r="A246" s="35"/>
      <c r="B246" s="63"/>
      <c r="C246" s="20"/>
      <c r="D246" s="26"/>
    </row>
    <row r="247" spans="1:4" x14ac:dyDescent="0.25">
      <c r="A247" s="35"/>
      <c r="B247" s="63"/>
      <c r="C247" s="20"/>
      <c r="D247" s="26"/>
    </row>
    <row r="248" spans="1:4" x14ac:dyDescent="0.25">
      <c r="A248" s="35"/>
      <c r="B248" s="63"/>
      <c r="C248" s="20"/>
      <c r="D248" s="26"/>
    </row>
    <row r="249" spans="1:4" x14ac:dyDescent="0.25">
      <c r="A249" s="35"/>
      <c r="B249" s="63"/>
      <c r="C249" s="20"/>
      <c r="D249" s="26"/>
    </row>
    <row r="250" spans="1:4" x14ac:dyDescent="0.25">
      <c r="A250" s="35"/>
      <c r="B250" s="63"/>
      <c r="C250" s="20"/>
      <c r="D250" s="26"/>
    </row>
    <row r="251" spans="1:4" x14ac:dyDescent="0.25">
      <c r="A251" s="35"/>
      <c r="B251" s="63"/>
      <c r="C251" s="20"/>
      <c r="D251" s="26"/>
    </row>
    <row r="252" spans="1:4" x14ac:dyDescent="0.25">
      <c r="A252" s="31"/>
      <c r="B252" s="63"/>
      <c r="C252" s="20"/>
      <c r="D252" s="26"/>
    </row>
    <row r="253" spans="1:4" x14ac:dyDescent="0.25">
      <c r="A253" s="30"/>
      <c r="B253" s="63"/>
      <c r="C253" s="20"/>
      <c r="D253" s="26"/>
    </row>
    <row r="254" spans="1:4" ht="58.5" customHeight="1" thickBot="1" x14ac:dyDescent="0.3">
      <c r="A254" s="39"/>
      <c r="B254" s="64"/>
      <c r="C254" s="20"/>
      <c r="D254" s="26"/>
    </row>
    <row r="255" spans="1:4" ht="15.75" thickTop="1" x14ac:dyDescent="0.25">
      <c r="A255" s="21" t="s">
        <v>15</v>
      </c>
      <c r="B255" s="42">
        <v>1</v>
      </c>
      <c r="C255" s="22" t="s">
        <v>16</v>
      </c>
      <c r="D255" s="23"/>
    </row>
    <row r="256" spans="1:4" x14ac:dyDescent="0.25">
      <c r="A256" s="6"/>
      <c r="B256" s="7"/>
      <c r="C256" s="49" t="str">
        <f>CONCATENATE("Cena za ",B255," ks (v Kč bez DPH)",)</f>
        <v>Cena za 1 ks (v Kč bez DPH)</v>
      </c>
      <c r="D256" s="38">
        <f>(B255*D255)</f>
        <v>0</v>
      </c>
    </row>
    <row r="257" spans="1:4" x14ac:dyDescent="0.25">
      <c r="A257" s="6"/>
      <c r="B257" s="7"/>
      <c r="C257" s="6"/>
      <c r="D257" s="6"/>
    </row>
    <row r="258" spans="1:4" x14ac:dyDescent="0.25">
      <c r="B258" s="3"/>
    </row>
    <row r="259" spans="1:4" ht="21" x14ac:dyDescent="0.35">
      <c r="A259" s="14" t="s">
        <v>47</v>
      </c>
      <c r="B259" s="43"/>
      <c r="C259" s="14"/>
      <c r="D259" s="10"/>
    </row>
    <row r="260" spans="1:4" x14ac:dyDescent="0.25">
      <c r="A260" s="24"/>
      <c r="B260" s="44" t="s">
        <v>10</v>
      </c>
      <c r="C260" s="18" t="s">
        <v>11</v>
      </c>
      <c r="D260" s="29" t="s">
        <v>12</v>
      </c>
    </row>
    <row r="261" spans="1:4" x14ac:dyDescent="0.25">
      <c r="A261" s="40" t="s">
        <v>48</v>
      </c>
      <c r="B261" s="62" t="s">
        <v>49</v>
      </c>
      <c r="C261" s="19"/>
      <c r="D261" s="26"/>
    </row>
    <row r="262" spans="1:4" x14ac:dyDescent="0.25">
      <c r="A262" s="30"/>
      <c r="B262" s="63"/>
      <c r="C262" s="20"/>
      <c r="D262" s="26"/>
    </row>
    <row r="263" spans="1:4" x14ac:dyDescent="0.25">
      <c r="A263" s="30"/>
      <c r="B263" s="63"/>
      <c r="C263" s="20"/>
      <c r="D263" s="26"/>
    </row>
    <row r="264" spans="1:4" x14ac:dyDescent="0.25">
      <c r="A264" s="30"/>
      <c r="B264" s="63"/>
      <c r="C264" s="20"/>
      <c r="D264" s="26"/>
    </row>
    <row r="265" spans="1:4" x14ac:dyDescent="0.25">
      <c r="A265" s="30"/>
      <c r="B265" s="63"/>
      <c r="C265" s="20"/>
      <c r="D265" s="26"/>
    </row>
    <row r="266" spans="1:4" x14ac:dyDescent="0.25">
      <c r="A266" s="30"/>
      <c r="B266" s="63"/>
      <c r="C266" s="20"/>
      <c r="D266" s="26"/>
    </row>
    <row r="267" spans="1:4" x14ac:dyDescent="0.25">
      <c r="A267" s="30"/>
      <c r="B267" s="63"/>
      <c r="C267" s="20"/>
      <c r="D267" s="26"/>
    </row>
    <row r="268" spans="1:4" x14ac:dyDescent="0.25">
      <c r="A268" s="30"/>
      <c r="B268" s="63"/>
      <c r="C268" s="20"/>
      <c r="D268" s="26"/>
    </row>
    <row r="269" spans="1:4" x14ac:dyDescent="0.25">
      <c r="A269" s="30"/>
      <c r="B269" s="63"/>
      <c r="C269" s="20"/>
      <c r="D269" s="26"/>
    </row>
    <row r="270" spans="1:4" x14ac:dyDescent="0.25">
      <c r="A270" s="30"/>
      <c r="B270" s="63"/>
      <c r="C270" s="20"/>
      <c r="D270" s="26"/>
    </row>
    <row r="271" spans="1:4" x14ac:dyDescent="0.25">
      <c r="A271" s="30"/>
      <c r="B271" s="63"/>
      <c r="C271" s="20"/>
      <c r="D271" s="26"/>
    </row>
    <row r="272" spans="1:4" x14ac:dyDescent="0.25">
      <c r="A272" s="30"/>
      <c r="B272" s="63"/>
      <c r="C272" s="20"/>
      <c r="D272" s="26"/>
    </row>
    <row r="273" spans="1:4" x14ac:dyDescent="0.25">
      <c r="A273" s="30"/>
      <c r="B273" s="63"/>
      <c r="C273" s="20"/>
      <c r="D273" s="26"/>
    </row>
    <row r="274" spans="1:4" x14ac:dyDescent="0.25">
      <c r="A274" s="30"/>
      <c r="B274" s="63"/>
      <c r="C274" s="20"/>
      <c r="D274" s="26"/>
    </row>
    <row r="275" spans="1:4" x14ac:dyDescent="0.25">
      <c r="A275" s="30"/>
      <c r="B275" s="63"/>
      <c r="C275" s="20"/>
      <c r="D275" s="26"/>
    </row>
    <row r="276" spans="1:4" x14ac:dyDescent="0.25">
      <c r="A276" s="30"/>
      <c r="B276" s="63"/>
      <c r="C276" s="20"/>
      <c r="D276" s="26"/>
    </row>
    <row r="277" spans="1:4" x14ac:dyDescent="0.25">
      <c r="A277" s="30"/>
      <c r="B277" s="63"/>
      <c r="C277" s="20"/>
      <c r="D277" s="26"/>
    </row>
    <row r="278" spans="1:4" x14ac:dyDescent="0.25">
      <c r="A278" s="30"/>
      <c r="B278" s="63"/>
      <c r="C278" s="20"/>
      <c r="D278" s="26"/>
    </row>
    <row r="279" spans="1:4" x14ac:dyDescent="0.25">
      <c r="A279" s="30"/>
      <c r="B279" s="63"/>
      <c r="C279" s="20"/>
      <c r="D279" s="26"/>
    </row>
    <row r="280" spans="1:4" x14ac:dyDescent="0.25">
      <c r="A280" s="30"/>
      <c r="B280" s="63"/>
      <c r="C280" s="20"/>
      <c r="D280" s="26"/>
    </row>
    <row r="281" spans="1:4" x14ac:dyDescent="0.25">
      <c r="A281" s="30"/>
      <c r="B281" s="63"/>
      <c r="C281" s="20"/>
      <c r="D281" s="26"/>
    </row>
    <row r="282" spans="1:4" x14ac:dyDescent="0.25">
      <c r="A282" s="30"/>
      <c r="B282" s="63"/>
      <c r="C282" s="20"/>
      <c r="D282" s="26"/>
    </row>
    <row r="283" spans="1:4" ht="86.25" customHeight="1" thickBot="1" x14ac:dyDescent="0.3">
      <c r="A283" s="30"/>
      <c r="B283" s="64"/>
      <c r="C283" s="20"/>
      <c r="D283" s="26"/>
    </row>
    <row r="284" spans="1:4" ht="15.75" thickTop="1" x14ac:dyDescent="0.25">
      <c r="A284" s="21" t="s">
        <v>15</v>
      </c>
      <c r="B284" s="42">
        <v>1</v>
      </c>
      <c r="C284" s="22" t="s">
        <v>16</v>
      </c>
      <c r="D284" s="23"/>
    </row>
    <row r="285" spans="1:4" x14ac:dyDescent="0.25">
      <c r="B285" s="3"/>
      <c r="C285" s="49" t="str">
        <f>CONCATENATE("Cena za ",B284," ks (v Kč bez DPH)",)</f>
        <v>Cena za 1 ks (v Kč bez DPH)</v>
      </c>
      <c r="D285" s="28">
        <f>(B284*D284)</f>
        <v>0</v>
      </c>
    </row>
    <row r="286" spans="1:4" x14ac:dyDescent="0.25">
      <c r="B286" s="3"/>
    </row>
    <row r="287" spans="1:4" x14ac:dyDescent="0.25">
      <c r="B287" s="3"/>
    </row>
    <row r="288" spans="1:4" ht="21" x14ac:dyDescent="0.35">
      <c r="A288" s="14" t="s">
        <v>50</v>
      </c>
      <c r="B288" s="43"/>
      <c r="C288" s="14"/>
      <c r="D288" s="10"/>
    </row>
    <row r="289" spans="1:4" x14ac:dyDescent="0.25">
      <c r="A289" s="16"/>
      <c r="B289" s="44" t="s">
        <v>10</v>
      </c>
      <c r="C289" s="18" t="s">
        <v>11</v>
      </c>
      <c r="D289" s="29" t="s">
        <v>12</v>
      </c>
    </row>
    <row r="290" spans="1:4" ht="27" x14ac:dyDescent="0.25">
      <c r="A290" s="39" t="s">
        <v>51</v>
      </c>
      <c r="B290" s="78" t="s">
        <v>52</v>
      </c>
      <c r="C290" s="19"/>
      <c r="D290" s="26"/>
    </row>
    <row r="291" spans="1:4" x14ac:dyDescent="0.25">
      <c r="A291" s="37"/>
      <c r="B291" s="79"/>
      <c r="C291" s="20"/>
      <c r="D291" s="26"/>
    </row>
    <row r="292" spans="1:4" x14ac:dyDescent="0.25">
      <c r="A292" s="37"/>
      <c r="B292" s="79"/>
      <c r="C292" s="20"/>
      <c r="D292" s="26"/>
    </row>
    <row r="293" spans="1:4" x14ac:dyDescent="0.25">
      <c r="A293" s="37"/>
      <c r="B293" s="79"/>
      <c r="C293" s="20"/>
      <c r="D293" s="26"/>
    </row>
    <row r="294" spans="1:4" x14ac:dyDescent="0.25">
      <c r="A294" s="37"/>
      <c r="B294" s="79"/>
      <c r="C294" s="20"/>
      <c r="D294" s="26"/>
    </row>
    <row r="295" spans="1:4" x14ac:dyDescent="0.25">
      <c r="A295" s="37"/>
      <c r="B295" s="79"/>
      <c r="C295" s="20"/>
      <c r="D295" s="26"/>
    </row>
    <row r="296" spans="1:4" x14ac:dyDescent="0.25">
      <c r="A296" s="37"/>
      <c r="B296" s="79"/>
      <c r="C296" s="20"/>
      <c r="D296" s="26"/>
    </row>
    <row r="297" spans="1:4" x14ac:dyDescent="0.25">
      <c r="A297" s="37"/>
      <c r="B297" s="79"/>
      <c r="C297" s="20"/>
      <c r="D297" s="26"/>
    </row>
    <row r="298" spans="1:4" x14ac:dyDescent="0.25">
      <c r="A298" s="37"/>
      <c r="B298" s="79"/>
      <c r="C298" s="20"/>
      <c r="D298" s="26"/>
    </row>
    <row r="299" spans="1:4" x14ac:dyDescent="0.25">
      <c r="A299" s="37"/>
      <c r="B299" s="79"/>
      <c r="C299" s="20"/>
      <c r="D299" s="26"/>
    </row>
    <row r="300" spans="1:4" x14ac:dyDescent="0.25">
      <c r="A300" s="37"/>
      <c r="B300" s="79"/>
      <c r="C300" s="20"/>
      <c r="D300" s="26"/>
    </row>
    <row r="301" spans="1:4" x14ac:dyDescent="0.25">
      <c r="A301" s="37"/>
      <c r="B301" s="79"/>
      <c r="C301" s="20"/>
      <c r="D301" s="26"/>
    </row>
    <row r="302" spans="1:4" x14ac:dyDescent="0.25">
      <c r="A302" s="37"/>
      <c r="B302" s="79"/>
      <c r="C302" s="20"/>
      <c r="D302" s="26"/>
    </row>
    <row r="303" spans="1:4" x14ac:dyDescent="0.25">
      <c r="A303" s="37"/>
      <c r="B303" s="79"/>
      <c r="C303" s="20"/>
      <c r="D303" s="26"/>
    </row>
    <row r="304" spans="1:4" x14ac:dyDescent="0.25">
      <c r="A304" s="37"/>
      <c r="B304" s="79"/>
      <c r="C304" s="20"/>
      <c r="D304" s="26"/>
    </row>
    <row r="305" spans="1:4" x14ac:dyDescent="0.25">
      <c r="A305" s="37"/>
      <c r="B305" s="79"/>
      <c r="C305" s="20"/>
      <c r="D305" s="26"/>
    </row>
    <row r="306" spans="1:4" x14ac:dyDescent="0.25">
      <c r="A306" s="37"/>
      <c r="B306" s="79"/>
      <c r="C306" s="20"/>
      <c r="D306" s="26"/>
    </row>
    <row r="307" spans="1:4" x14ac:dyDescent="0.25">
      <c r="A307" s="37"/>
      <c r="B307" s="79"/>
      <c r="C307" s="20"/>
      <c r="D307" s="26"/>
    </row>
    <row r="308" spans="1:4" x14ac:dyDescent="0.25">
      <c r="A308" s="37"/>
      <c r="B308" s="79"/>
      <c r="C308" s="20"/>
      <c r="D308" s="26"/>
    </row>
    <row r="309" spans="1:4" x14ac:dyDescent="0.25">
      <c r="A309" s="37"/>
      <c r="B309" s="79"/>
      <c r="C309" s="20"/>
      <c r="D309" s="26"/>
    </row>
    <row r="310" spans="1:4" x14ac:dyDescent="0.25">
      <c r="A310" s="37"/>
      <c r="B310" s="79"/>
      <c r="C310" s="20"/>
      <c r="D310" s="26"/>
    </row>
    <row r="311" spans="1:4" ht="69" customHeight="1" thickBot="1" x14ac:dyDescent="0.3">
      <c r="A311" s="37"/>
      <c r="B311" s="80"/>
      <c r="C311" s="20"/>
      <c r="D311" s="26"/>
    </row>
    <row r="312" spans="1:4" ht="15.75" thickTop="1" x14ac:dyDescent="0.25">
      <c r="A312" s="21" t="s">
        <v>15</v>
      </c>
      <c r="B312" s="42">
        <v>1</v>
      </c>
      <c r="C312" s="22" t="s">
        <v>16</v>
      </c>
      <c r="D312" s="23"/>
    </row>
    <row r="313" spans="1:4" x14ac:dyDescent="0.25">
      <c r="B313" s="3"/>
      <c r="C313" s="49" t="str">
        <f>CONCATENATE("Cena za ",B312," ks (v Kč bez DPH)",)</f>
        <v>Cena za 1 ks (v Kč bez DPH)</v>
      </c>
      <c r="D313" s="28">
        <f>(B312*D312)</f>
        <v>0</v>
      </c>
    </row>
    <row r="314" spans="1:4" x14ac:dyDescent="0.25">
      <c r="B314" s="3"/>
    </row>
    <row r="315" spans="1:4" x14ac:dyDescent="0.25">
      <c r="B315" s="3"/>
    </row>
    <row r="316" spans="1:4" ht="21" x14ac:dyDescent="0.35">
      <c r="A316" s="14" t="s">
        <v>53</v>
      </c>
      <c r="B316" s="43"/>
      <c r="C316" s="14"/>
      <c r="D316" s="10"/>
    </row>
    <row r="317" spans="1:4" x14ac:dyDescent="0.25">
      <c r="A317" s="24"/>
      <c r="B317" s="44" t="s">
        <v>10</v>
      </c>
      <c r="C317" s="18" t="s">
        <v>11</v>
      </c>
      <c r="D317" s="29" t="s">
        <v>12</v>
      </c>
    </row>
    <row r="318" spans="1:4" x14ac:dyDescent="0.25">
      <c r="A318" s="35" t="s">
        <v>54</v>
      </c>
      <c r="B318" s="69" t="s">
        <v>55</v>
      </c>
      <c r="C318" s="19"/>
      <c r="D318" s="26"/>
    </row>
    <row r="319" spans="1:4" x14ac:dyDescent="0.25">
      <c r="A319" s="30"/>
      <c r="B319" s="70"/>
      <c r="C319" s="20"/>
      <c r="D319" s="26"/>
    </row>
    <row r="320" spans="1:4" x14ac:dyDescent="0.25">
      <c r="A320" s="30"/>
      <c r="B320" s="70"/>
      <c r="C320" s="20"/>
      <c r="D320" s="26"/>
    </row>
    <row r="321" spans="1:4" x14ac:dyDescent="0.25">
      <c r="A321" s="30"/>
      <c r="B321" s="70"/>
      <c r="C321" s="20"/>
      <c r="D321" s="26"/>
    </row>
    <row r="322" spans="1:4" x14ac:dyDescent="0.25">
      <c r="A322" s="30"/>
      <c r="B322" s="70"/>
      <c r="C322" s="20"/>
      <c r="D322" s="26"/>
    </row>
    <row r="323" spans="1:4" x14ac:dyDescent="0.25">
      <c r="A323" s="30"/>
      <c r="B323" s="70"/>
      <c r="C323" s="20"/>
      <c r="D323" s="26"/>
    </row>
    <row r="324" spans="1:4" x14ac:dyDescent="0.25">
      <c r="A324" s="30"/>
      <c r="B324" s="70"/>
      <c r="C324" s="20"/>
      <c r="D324" s="26"/>
    </row>
    <row r="325" spans="1:4" x14ac:dyDescent="0.25">
      <c r="A325" s="30"/>
      <c r="B325" s="70"/>
      <c r="C325" s="20"/>
      <c r="D325" s="26"/>
    </row>
    <row r="326" spans="1:4" x14ac:dyDescent="0.25">
      <c r="A326" s="30"/>
      <c r="B326" s="70"/>
      <c r="C326" s="20"/>
      <c r="D326" s="26"/>
    </row>
    <row r="327" spans="1:4" x14ac:dyDescent="0.25">
      <c r="A327" s="30"/>
      <c r="B327" s="70"/>
      <c r="C327" s="20"/>
      <c r="D327" s="26"/>
    </row>
    <row r="328" spans="1:4" x14ac:dyDescent="0.25">
      <c r="A328" s="30"/>
      <c r="B328" s="70"/>
      <c r="C328" s="20"/>
      <c r="D328" s="26"/>
    </row>
    <row r="329" spans="1:4" x14ac:dyDescent="0.25">
      <c r="A329" s="30"/>
      <c r="B329" s="70"/>
      <c r="C329" s="20"/>
      <c r="D329" s="26"/>
    </row>
    <row r="330" spans="1:4" x14ac:dyDescent="0.25">
      <c r="A330" s="30"/>
      <c r="B330" s="70"/>
      <c r="C330" s="20"/>
      <c r="D330" s="26"/>
    </row>
    <row r="331" spans="1:4" x14ac:dyDescent="0.25">
      <c r="A331" s="30"/>
      <c r="B331" s="70"/>
      <c r="C331" s="20"/>
      <c r="D331" s="26"/>
    </row>
    <row r="332" spans="1:4" x14ac:dyDescent="0.25">
      <c r="A332" s="30"/>
      <c r="B332" s="70"/>
      <c r="C332" s="20"/>
      <c r="D332" s="26"/>
    </row>
    <row r="333" spans="1:4" x14ac:dyDescent="0.25">
      <c r="A333" s="30"/>
      <c r="B333" s="70"/>
      <c r="C333" s="20"/>
      <c r="D333" s="26"/>
    </row>
    <row r="334" spans="1:4" x14ac:dyDescent="0.25">
      <c r="A334" s="30"/>
      <c r="B334" s="70"/>
      <c r="C334" s="20"/>
      <c r="D334" s="26"/>
    </row>
    <row r="335" spans="1:4" x14ac:dyDescent="0.25">
      <c r="A335" s="30"/>
      <c r="B335" s="70"/>
      <c r="C335" s="20"/>
      <c r="D335" s="26"/>
    </row>
    <row r="336" spans="1:4" x14ac:dyDescent="0.25">
      <c r="A336" s="30"/>
      <c r="B336" s="70"/>
      <c r="C336" s="20"/>
      <c r="D336" s="26"/>
    </row>
    <row r="337" spans="1:4" x14ac:dyDescent="0.25">
      <c r="A337" s="30"/>
      <c r="B337" s="70"/>
      <c r="C337" s="20"/>
      <c r="D337" s="26"/>
    </row>
    <row r="338" spans="1:4" ht="90" customHeight="1" thickBot="1" x14ac:dyDescent="0.3">
      <c r="A338" s="30"/>
      <c r="B338" s="71"/>
      <c r="C338" s="20"/>
      <c r="D338" s="26"/>
    </row>
    <row r="339" spans="1:4" ht="15.75" thickTop="1" x14ac:dyDescent="0.25">
      <c r="A339" s="21" t="s">
        <v>15</v>
      </c>
      <c r="B339" s="42">
        <v>1</v>
      </c>
      <c r="C339" s="22" t="s">
        <v>16</v>
      </c>
      <c r="D339" s="23"/>
    </row>
    <row r="340" spans="1:4" x14ac:dyDescent="0.25">
      <c r="B340" s="3"/>
      <c r="C340" s="49" t="str">
        <f>CONCATENATE("Cena za ",B339," ks (v Kč bez DPH)",)</f>
        <v>Cena za 1 ks (v Kč bez DPH)</v>
      </c>
      <c r="D340" s="28">
        <f>(B339*D339)</f>
        <v>0</v>
      </c>
    </row>
    <row r="341" spans="1:4" x14ac:dyDescent="0.25">
      <c r="B341" s="3"/>
    </row>
    <row r="342" spans="1:4" ht="21" x14ac:dyDescent="0.35">
      <c r="A342" s="14" t="s">
        <v>56</v>
      </c>
      <c r="B342" s="43"/>
      <c r="C342" s="14"/>
      <c r="D342" s="10"/>
    </row>
    <row r="343" spans="1:4" x14ac:dyDescent="0.25">
      <c r="A343" s="24"/>
      <c r="B343" s="44" t="s">
        <v>10</v>
      </c>
      <c r="C343" s="18" t="s">
        <v>11</v>
      </c>
      <c r="D343" s="29" t="s">
        <v>12</v>
      </c>
    </row>
    <row r="344" spans="1:4" ht="15" customHeight="1" x14ac:dyDescent="0.25">
      <c r="A344" s="69" t="s">
        <v>57</v>
      </c>
      <c r="B344" s="69" t="s">
        <v>58</v>
      </c>
      <c r="C344" s="19"/>
      <c r="D344" s="26"/>
    </row>
    <row r="345" spans="1:4" x14ac:dyDescent="0.25">
      <c r="A345" s="72"/>
      <c r="B345" s="70"/>
      <c r="C345" s="19"/>
      <c r="D345" s="26"/>
    </row>
    <row r="346" spans="1:4" x14ac:dyDescent="0.25">
      <c r="A346" s="30"/>
      <c r="B346" s="70"/>
      <c r="C346" s="19"/>
      <c r="D346" s="26"/>
    </row>
    <row r="347" spans="1:4" x14ac:dyDescent="0.25">
      <c r="A347" s="30"/>
      <c r="B347" s="70"/>
      <c r="C347" s="19"/>
      <c r="D347" s="26"/>
    </row>
    <row r="348" spans="1:4" x14ac:dyDescent="0.25">
      <c r="A348" s="30"/>
      <c r="B348" s="70"/>
      <c r="C348" s="19"/>
      <c r="D348" s="26"/>
    </row>
    <row r="349" spans="1:4" x14ac:dyDescent="0.25">
      <c r="A349" s="30"/>
      <c r="B349" s="70"/>
      <c r="C349" s="19"/>
      <c r="D349" s="26"/>
    </row>
    <row r="350" spans="1:4" x14ac:dyDescent="0.25">
      <c r="A350" s="30"/>
      <c r="B350" s="70"/>
      <c r="C350" s="19"/>
      <c r="D350" s="26"/>
    </row>
    <row r="351" spans="1:4" x14ac:dyDescent="0.25">
      <c r="A351" s="30"/>
      <c r="B351" s="70"/>
      <c r="C351" s="19"/>
      <c r="D351" s="26"/>
    </row>
    <row r="352" spans="1:4" x14ac:dyDescent="0.25">
      <c r="A352" s="30"/>
      <c r="B352" s="70"/>
      <c r="C352" s="19"/>
      <c r="D352" s="26"/>
    </row>
    <row r="353" spans="1:4" x14ac:dyDescent="0.25">
      <c r="A353" s="30"/>
      <c r="B353" s="70"/>
      <c r="C353" s="19"/>
      <c r="D353" s="26"/>
    </row>
    <row r="354" spans="1:4" x14ac:dyDescent="0.25">
      <c r="A354" s="30"/>
      <c r="B354" s="70"/>
      <c r="C354" s="19"/>
      <c r="D354" s="26"/>
    </row>
    <row r="355" spans="1:4" x14ac:dyDescent="0.25">
      <c r="A355" s="30"/>
      <c r="B355" s="70"/>
      <c r="C355" s="19"/>
      <c r="D355" s="26"/>
    </row>
    <row r="356" spans="1:4" x14ac:dyDescent="0.25">
      <c r="A356" s="30"/>
      <c r="B356" s="70"/>
      <c r="C356" s="19"/>
      <c r="D356" s="26"/>
    </row>
    <row r="357" spans="1:4" x14ac:dyDescent="0.25">
      <c r="A357" s="30"/>
      <c r="B357" s="70"/>
      <c r="C357" s="19"/>
      <c r="D357" s="26"/>
    </row>
    <row r="358" spans="1:4" x14ac:dyDescent="0.25">
      <c r="A358" s="30"/>
      <c r="B358" s="70"/>
      <c r="C358" s="19"/>
      <c r="D358" s="26"/>
    </row>
    <row r="359" spans="1:4" x14ac:dyDescent="0.25">
      <c r="A359" s="30"/>
      <c r="B359" s="70"/>
      <c r="C359" s="19"/>
      <c r="D359" s="26"/>
    </row>
    <row r="360" spans="1:4" x14ac:dyDescent="0.25">
      <c r="A360" s="30"/>
      <c r="B360" s="70"/>
      <c r="C360" s="19"/>
      <c r="D360" s="26"/>
    </row>
    <row r="361" spans="1:4" ht="114" customHeight="1" thickBot="1" x14ac:dyDescent="0.3">
      <c r="A361" s="35"/>
      <c r="B361" s="70"/>
      <c r="C361" s="19"/>
      <c r="D361" s="26"/>
    </row>
    <row r="362" spans="1:4" ht="15.75" thickTop="1" x14ac:dyDescent="0.25">
      <c r="A362" s="21" t="s">
        <v>15</v>
      </c>
      <c r="B362" s="42">
        <v>1</v>
      </c>
      <c r="C362" s="22" t="s">
        <v>16</v>
      </c>
      <c r="D362" s="23"/>
    </row>
    <row r="363" spans="1:4" x14ac:dyDescent="0.25">
      <c r="B363" s="3"/>
      <c r="C363" s="49" t="str">
        <f>CONCATENATE("Cena za ",B362," ks (v Kč bez DPH)",)</f>
        <v>Cena za 1 ks (v Kč bez DPH)</v>
      </c>
      <c r="D363" s="28">
        <f>(B362*D362)</f>
        <v>0</v>
      </c>
    </row>
    <row r="364" spans="1:4" x14ac:dyDescent="0.25">
      <c r="B364" s="3"/>
    </row>
    <row r="365" spans="1:4" x14ac:dyDescent="0.25">
      <c r="B365" s="3"/>
    </row>
    <row r="366" spans="1:4" ht="21" x14ac:dyDescent="0.35">
      <c r="A366" s="14" t="s">
        <v>59</v>
      </c>
      <c r="B366" s="43"/>
      <c r="C366" s="14"/>
      <c r="D366" s="10"/>
    </row>
    <row r="367" spans="1:4" x14ac:dyDescent="0.25">
      <c r="A367" s="24"/>
      <c r="B367" s="44" t="s">
        <v>10</v>
      </c>
      <c r="C367" s="18" t="s">
        <v>11</v>
      </c>
      <c r="D367" s="29" t="s">
        <v>12</v>
      </c>
    </row>
    <row r="368" spans="1:4" ht="40.5" x14ac:dyDescent="0.25">
      <c r="A368" s="40" t="s">
        <v>60</v>
      </c>
      <c r="B368" s="73" t="s">
        <v>61</v>
      </c>
      <c r="C368" s="19"/>
      <c r="D368" s="26"/>
    </row>
    <row r="369" spans="1:4" x14ac:dyDescent="0.25">
      <c r="A369" s="46"/>
      <c r="B369" s="74"/>
      <c r="C369" s="20"/>
      <c r="D369" s="47"/>
    </row>
    <row r="370" spans="1:4" x14ac:dyDescent="0.25">
      <c r="A370" s="46"/>
      <c r="B370" s="74"/>
      <c r="C370" s="20"/>
      <c r="D370" s="47"/>
    </row>
    <row r="371" spans="1:4" x14ac:dyDescent="0.25">
      <c r="A371" s="46"/>
      <c r="B371" s="74"/>
      <c r="C371" s="20"/>
      <c r="D371" s="47"/>
    </row>
    <row r="372" spans="1:4" x14ac:dyDescent="0.25">
      <c r="A372" s="46"/>
      <c r="B372" s="74"/>
      <c r="C372" s="20"/>
      <c r="D372" s="47"/>
    </row>
    <row r="373" spans="1:4" x14ac:dyDescent="0.25">
      <c r="A373" s="46"/>
      <c r="B373" s="74"/>
      <c r="C373" s="20"/>
      <c r="D373" s="47"/>
    </row>
    <row r="374" spans="1:4" x14ac:dyDescent="0.25">
      <c r="A374" s="46"/>
      <c r="B374" s="74"/>
      <c r="C374" s="20"/>
      <c r="D374" s="47"/>
    </row>
    <row r="375" spans="1:4" x14ac:dyDescent="0.25">
      <c r="A375" s="46"/>
      <c r="B375" s="74"/>
      <c r="C375" s="20"/>
      <c r="D375" s="47"/>
    </row>
    <row r="376" spans="1:4" x14ac:dyDescent="0.25">
      <c r="A376" s="46"/>
      <c r="B376" s="74"/>
      <c r="C376" s="20"/>
      <c r="D376" s="47"/>
    </row>
    <row r="377" spans="1:4" x14ac:dyDescent="0.25">
      <c r="A377" s="46"/>
      <c r="B377" s="74"/>
      <c r="C377" s="20"/>
      <c r="D377" s="47"/>
    </row>
    <row r="378" spans="1:4" x14ac:dyDescent="0.25">
      <c r="A378" s="46"/>
      <c r="B378" s="74"/>
      <c r="C378" s="20"/>
      <c r="D378" s="47"/>
    </row>
    <row r="379" spans="1:4" x14ac:dyDescent="0.25">
      <c r="A379" s="46"/>
      <c r="B379" s="74"/>
      <c r="C379" s="20"/>
      <c r="D379" s="47"/>
    </row>
    <row r="380" spans="1:4" x14ac:dyDescent="0.25">
      <c r="A380" s="46"/>
      <c r="B380" s="74"/>
      <c r="C380" s="20"/>
      <c r="D380" s="47"/>
    </row>
    <row r="381" spans="1:4" x14ac:dyDescent="0.25">
      <c r="A381" s="46"/>
      <c r="B381" s="74"/>
      <c r="C381" s="20"/>
      <c r="D381" s="47"/>
    </row>
    <row r="382" spans="1:4" x14ac:dyDescent="0.25">
      <c r="A382" s="46"/>
      <c r="B382" s="74"/>
      <c r="C382" s="20"/>
      <c r="D382" s="47"/>
    </row>
    <row r="383" spans="1:4" x14ac:dyDescent="0.25">
      <c r="A383" s="46"/>
      <c r="B383" s="74"/>
      <c r="C383" s="20"/>
      <c r="D383" s="47"/>
    </row>
    <row r="384" spans="1:4" x14ac:dyDescent="0.25">
      <c r="A384" s="46"/>
      <c r="B384" s="74"/>
      <c r="C384" s="20"/>
      <c r="D384" s="47"/>
    </row>
    <row r="385" spans="1:6" x14ac:dyDescent="0.25">
      <c r="A385" s="46"/>
      <c r="B385" s="74"/>
      <c r="C385" s="20"/>
      <c r="D385" s="47"/>
    </row>
    <row r="386" spans="1:6" x14ac:dyDescent="0.25">
      <c r="A386" s="46"/>
      <c r="B386" s="74"/>
      <c r="C386" s="20"/>
      <c r="D386" s="47"/>
    </row>
    <row r="387" spans="1:6" x14ac:dyDescent="0.25">
      <c r="A387" s="46"/>
      <c r="B387" s="74"/>
      <c r="C387" s="20"/>
      <c r="D387" s="47"/>
    </row>
    <row r="388" spans="1:6" ht="43.5" customHeight="1" thickBot="1" x14ac:dyDescent="0.3">
      <c r="A388" s="46"/>
      <c r="B388" s="75"/>
      <c r="C388" s="20"/>
      <c r="D388" s="47"/>
    </row>
    <row r="389" spans="1:6" ht="15.75" thickTop="1" x14ac:dyDescent="0.25">
      <c r="A389" s="21" t="s">
        <v>15</v>
      </c>
      <c r="B389" s="42">
        <v>1</v>
      </c>
      <c r="C389" s="22" t="s">
        <v>16</v>
      </c>
      <c r="D389" s="23"/>
    </row>
    <row r="390" spans="1:6" x14ac:dyDescent="0.25">
      <c r="B390" s="3"/>
      <c r="C390" s="49" t="str">
        <f>CONCATENATE("Cena za ",B389," ks (v Kč bez DPH)",)</f>
        <v>Cena za 1 ks (v Kč bez DPH)</v>
      </c>
      <c r="D390" s="28">
        <f>(B389*D389)</f>
        <v>0</v>
      </c>
    </row>
    <row r="391" spans="1:6" x14ac:dyDescent="0.25">
      <c r="B391" s="3"/>
    </row>
    <row r="392" spans="1:6" ht="21" x14ac:dyDescent="0.35">
      <c r="A392" s="14" t="s">
        <v>62</v>
      </c>
      <c r="B392" s="43"/>
      <c r="C392" s="32"/>
      <c r="D392" s="33"/>
    </row>
    <row r="393" spans="1:6" x14ac:dyDescent="0.25">
      <c r="A393" s="24"/>
      <c r="B393" s="44" t="s">
        <v>10</v>
      </c>
      <c r="C393" s="18" t="s">
        <v>11</v>
      </c>
      <c r="D393" s="29" t="s">
        <v>12</v>
      </c>
    </row>
    <row r="394" spans="1:6" x14ac:dyDescent="0.25">
      <c r="A394" s="40" t="s">
        <v>63</v>
      </c>
      <c r="B394" s="54" t="s">
        <v>64</v>
      </c>
      <c r="C394" s="19"/>
      <c r="D394" s="26"/>
      <c r="F394" s="48"/>
    </row>
    <row r="395" spans="1:6" x14ac:dyDescent="0.25">
      <c r="A395" s="40"/>
      <c r="B395" s="76"/>
      <c r="C395" s="20"/>
      <c r="D395" s="26"/>
    </row>
    <row r="396" spans="1:6" x14ac:dyDescent="0.25">
      <c r="A396" s="40"/>
      <c r="B396" s="76"/>
      <c r="C396" s="20"/>
      <c r="D396" s="26"/>
    </row>
    <row r="397" spans="1:6" x14ac:dyDescent="0.25">
      <c r="A397" s="40"/>
      <c r="B397" s="76"/>
      <c r="C397" s="20"/>
      <c r="D397" s="26"/>
    </row>
    <row r="398" spans="1:6" x14ac:dyDescent="0.25">
      <c r="A398" s="40"/>
      <c r="B398" s="76"/>
      <c r="C398" s="20"/>
      <c r="D398" s="26"/>
    </row>
    <row r="399" spans="1:6" x14ac:dyDescent="0.25">
      <c r="A399" s="40"/>
      <c r="B399" s="76"/>
      <c r="C399" s="20"/>
      <c r="D399" s="26"/>
    </row>
    <row r="400" spans="1:6" x14ac:dyDescent="0.25">
      <c r="A400" s="40"/>
      <c r="B400" s="76"/>
      <c r="C400" s="20"/>
      <c r="D400" s="26"/>
    </row>
    <row r="401" spans="1:4" x14ac:dyDescent="0.25">
      <c r="A401" s="40"/>
      <c r="B401" s="76"/>
      <c r="C401" s="20"/>
      <c r="D401" s="26"/>
    </row>
    <row r="402" spans="1:4" x14ac:dyDescent="0.25">
      <c r="A402" s="40"/>
      <c r="B402" s="76"/>
      <c r="C402" s="20"/>
      <c r="D402" s="26"/>
    </row>
    <row r="403" spans="1:4" x14ac:dyDescent="0.25">
      <c r="A403" s="40"/>
      <c r="B403" s="76"/>
      <c r="C403" s="20"/>
      <c r="D403" s="26"/>
    </row>
    <row r="404" spans="1:4" x14ac:dyDescent="0.25">
      <c r="A404" s="40"/>
      <c r="B404" s="76"/>
      <c r="C404" s="20"/>
      <c r="D404" s="26"/>
    </row>
    <row r="405" spans="1:4" x14ac:dyDescent="0.25">
      <c r="A405" s="40"/>
      <c r="B405" s="76"/>
      <c r="C405" s="20"/>
      <c r="D405" s="26"/>
    </row>
    <row r="406" spans="1:4" x14ac:dyDescent="0.25">
      <c r="A406" s="40"/>
      <c r="B406" s="76"/>
      <c r="C406" s="20"/>
      <c r="D406" s="26"/>
    </row>
    <row r="407" spans="1:4" x14ac:dyDescent="0.25">
      <c r="A407" s="40"/>
      <c r="B407" s="76"/>
      <c r="C407" s="20"/>
      <c r="D407" s="26"/>
    </row>
    <row r="408" spans="1:4" x14ac:dyDescent="0.25">
      <c r="A408" s="40"/>
      <c r="B408" s="76"/>
      <c r="C408" s="20"/>
      <c r="D408" s="26"/>
    </row>
    <row r="409" spans="1:4" x14ac:dyDescent="0.25">
      <c r="A409" s="39"/>
      <c r="B409" s="76"/>
      <c r="C409" s="20"/>
      <c r="D409" s="26"/>
    </row>
    <row r="410" spans="1:4" x14ac:dyDescent="0.25">
      <c r="A410" s="39"/>
      <c r="B410" s="76"/>
      <c r="C410" s="20"/>
      <c r="D410" s="26"/>
    </row>
    <row r="411" spans="1:4" ht="15.75" thickBot="1" x14ac:dyDescent="0.3">
      <c r="A411" s="39"/>
      <c r="B411" s="77"/>
      <c r="C411" s="20"/>
      <c r="D411" s="26"/>
    </row>
    <row r="412" spans="1:4" ht="15.75" thickTop="1" x14ac:dyDescent="0.25">
      <c r="A412" s="21" t="s">
        <v>15</v>
      </c>
      <c r="B412" s="42">
        <v>1</v>
      </c>
      <c r="C412" s="22" t="s">
        <v>16</v>
      </c>
      <c r="D412" s="23"/>
    </row>
    <row r="413" spans="1:4" x14ac:dyDescent="0.25">
      <c r="B413" s="3"/>
      <c r="C413" s="49" t="str">
        <f>CONCATENATE("Cena za ",B412," ks (v Kč bez DPH)",)</f>
        <v>Cena za 1 ks (v Kč bez DPH)</v>
      </c>
      <c r="D413" s="28">
        <f>(B412*D412)</f>
        <v>0</v>
      </c>
    </row>
    <row r="414" spans="1:4" x14ac:dyDescent="0.25">
      <c r="B414" s="3"/>
    </row>
    <row r="415" spans="1:4" ht="21" x14ac:dyDescent="0.35">
      <c r="B415" s="43"/>
      <c r="C415" s="32"/>
      <c r="D415" s="33"/>
    </row>
    <row r="416" spans="1:4" x14ac:dyDescent="0.25">
      <c r="A416" s="32" t="s">
        <v>65</v>
      </c>
      <c r="B416" s="3"/>
    </row>
    <row r="417" spans="1:6" x14ac:dyDescent="0.25">
      <c r="A417" s="24"/>
      <c r="B417" s="44" t="s">
        <v>10</v>
      </c>
      <c r="C417" s="18" t="s">
        <v>11</v>
      </c>
      <c r="D417" s="29" t="s">
        <v>12</v>
      </c>
    </row>
    <row r="418" spans="1:6" ht="27" x14ac:dyDescent="0.25">
      <c r="A418" s="40" t="s">
        <v>66</v>
      </c>
      <c r="B418" s="54" t="s">
        <v>67</v>
      </c>
      <c r="C418" s="19"/>
      <c r="D418" s="26"/>
      <c r="F418" s="48"/>
    </row>
    <row r="419" spans="1:6" x14ac:dyDescent="0.25">
      <c r="A419" s="40"/>
      <c r="B419" s="76"/>
      <c r="C419" s="20"/>
      <c r="D419" s="26"/>
    </row>
    <row r="420" spans="1:6" x14ac:dyDescent="0.25">
      <c r="A420" s="40"/>
      <c r="B420" s="76"/>
      <c r="C420" s="20"/>
      <c r="D420" s="26"/>
    </row>
    <row r="421" spans="1:6" x14ac:dyDescent="0.25">
      <c r="A421" s="40"/>
      <c r="B421" s="76"/>
      <c r="C421" s="20"/>
      <c r="D421" s="26"/>
    </row>
    <row r="422" spans="1:6" x14ac:dyDescent="0.25">
      <c r="A422" s="40"/>
      <c r="B422" s="76"/>
      <c r="C422" s="20"/>
      <c r="D422" s="26"/>
    </row>
    <row r="423" spans="1:6" x14ac:dyDescent="0.25">
      <c r="A423" s="40"/>
      <c r="B423" s="76"/>
      <c r="C423" s="20"/>
      <c r="D423" s="26"/>
    </row>
    <row r="424" spans="1:6" x14ac:dyDescent="0.25">
      <c r="A424" s="40"/>
      <c r="B424" s="76"/>
      <c r="C424" s="20"/>
      <c r="D424" s="26"/>
    </row>
    <row r="425" spans="1:6" x14ac:dyDescent="0.25">
      <c r="A425" s="40"/>
      <c r="B425" s="76"/>
      <c r="C425" s="20"/>
      <c r="D425" s="26"/>
    </row>
    <row r="426" spans="1:6" x14ac:dyDescent="0.25">
      <c r="A426" s="40"/>
      <c r="B426" s="76"/>
      <c r="C426" s="20"/>
      <c r="D426" s="26"/>
    </row>
    <row r="427" spans="1:6" x14ac:dyDescent="0.25">
      <c r="A427" s="40"/>
      <c r="B427" s="76"/>
      <c r="C427" s="20"/>
      <c r="D427" s="26"/>
    </row>
    <row r="428" spans="1:6" x14ac:dyDescent="0.25">
      <c r="A428" s="40"/>
      <c r="B428" s="76"/>
      <c r="C428" s="20"/>
      <c r="D428" s="26"/>
    </row>
    <row r="429" spans="1:6" x14ac:dyDescent="0.25">
      <c r="A429" s="40"/>
      <c r="B429" s="76"/>
      <c r="C429" s="20"/>
      <c r="D429" s="26"/>
    </row>
    <row r="430" spans="1:6" x14ac:dyDescent="0.25">
      <c r="A430" s="40"/>
      <c r="B430" s="76"/>
      <c r="C430" s="20"/>
      <c r="D430" s="26"/>
    </row>
    <row r="431" spans="1:6" x14ac:dyDescent="0.25">
      <c r="A431" s="40"/>
      <c r="B431" s="76"/>
      <c r="C431" s="20"/>
      <c r="D431" s="26"/>
    </row>
    <row r="432" spans="1:6" x14ac:dyDescent="0.25">
      <c r="A432" s="40"/>
      <c r="B432" s="76"/>
      <c r="C432" s="20"/>
      <c r="D432" s="26"/>
    </row>
    <row r="433" spans="1:4" x14ac:dyDescent="0.25">
      <c r="A433" s="39"/>
      <c r="B433" s="76"/>
      <c r="C433" s="20"/>
      <c r="D433" s="26"/>
    </row>
    <row r="434" spans="1:4" x14ac:dyDescent="0.25">
      <c r="A434" s="39"/>
      <c r="B434" s="76"/>
      <c r="C434" s="20"/>
      <c r="D434" s="26"/>
    </row>
    <row r="435" spans="1:4" ht="15.75" thickBot="1" x14ac:dyDescent="0.3">
      <c r="A435" s="39"/>
      <c r="B435" s="77"/>
      <c r="C435" s="20"/>
      <c r="D435" s="26"/>
    </row>
    <row r="436" spans="1:4" ht="15.75" thickTop="1" x14ac:dyDescent="0.25">
      <c r="A436" s="21" t="s">
        <v>15</v>
      </c>
      <c r="B436" s="42">
        <v>1</v>
      </c>
      <c r="C436" s="22" t="s">
        <v>16</v>
      </c>
      <c r="D436" s="23"/>
    </row>
    <row r="437" spans="1:4" x14ac:dyDescent="0.25">
      <c r="B437" s="3"/>
      <c r="C437" s="49" t="str">
        <f>CONCATENATE("Cena za ",B436," ks (v Kč bez DPH)",)</f>
        <v>Cena za 1 ks (v Kč bez DPH)</v>
      </c>
      <c r="D437" s="28">
        <f>(B436*D436)</f>
        <v>0</v>
      </c>
    </row>
    <row r="438" spans="1:4" x14ac:dyDescent="0.25">
      <c r="B438" s="3"/>
    </row>
    <row r="439" spans="1:4" x14ac:dyDescent="0.25">
      <c r="B439" s="3"/>
    </row>
    <row r="440" spans="1:4" x14ac:dyDescent="0.25">
      <c r="B440" s="3"/>
    </row>
    <row r="441" spans="1:4" x14ac:dyDescent="0.25">
      <c r="B441" s="3"/>
    </row>
    <row r="442" spans="1:4" x14ac:dyDescent="0.25">
      <c r="B442" s="3"/>
    </row>
    <row r="443" spans="1:4" x14ac:dyDescent="0.25">
      <c r="B443" s="3"/>
      <c r="C443" s="41" t="s">
        <v>68</v>
      </c>
      <c r="D443" s="28">
        <f>SUM(D38+D60+D81+D100+D119+D139+D160+D184+D204+D232+D256+D285+D313+D340+D363+D390+D413+D437)</f>
        <v>0</v>
      </c>
    </row>
    <row r="444" spans="1:4" x14ac:dyDescent="0.25">
      <c r="B444" s="3"/>
      <c r="C444" s="41" t="s">
        <v>69</v>
      </c>
      <c r="D444" s="28">
        <f>D443*1.21</f>
        <v>0</v>
      </c>
    </row>
  </sheetData>
  <mergeCells count="20">
    <mergeCell ref="A344:A345"/>
    <mergeCell ref="B368:B388"/>
    <mergeCell ref="B394:B411"/>
    <mergeCell ref="B418:B435"/>
    <mergeCell ref="B209:B230"/>
    <mergeCell ref="B237:B254"/>
    <mergeCell ref="B261:B283"/>
    <mergeCell ref="B290:B311"/>
    <mergeCell ref="B318:B338"/>
    <mergeCell ref="B344:B361"/>
    <mergeCell ref="B188:B202"/>
    <mergeCell ref="B16:B36"/>
    <mergeCell ref="B43:B58"/>
    <mergeCell ref="B65:B79"/>
    <mergeCell ref="B86:B98"/>
    <mergeCell ref="A105:A106"/>
    <mergeCell ref="B105:B117"/>
    <mergeCell ref="B123:B137"/>
    <mergeCell ref="B143:B158"/>
    <mergeCell ref="B165:B182"/>
  </mergeCells>
  <pageMargins left="0.70866141732283472" right="0.51181102362204722" top="0.78740157480314965" bottom="0.78740157480314965" header="0.31496062992125984" footer="0.31496062992125984"/>
  <pageSetup paperSize="9" scale="66" fitToHeight="0" orientation="landscape" r:id="rId1"/>
  <headerFooter>
    <oddHeader>&amp;L&amp;"-,Kurzíva"&amp;9Janáčkova akademie múzických umění
&amp;R&amp;"-,Kurzíva"&amp;9Příloha č. 1:   Technická specifikace zařízení a cenová kalkulace</oddHeader>
    <oddFooter>&amp;C&amp;9&amp;P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8D6B9A76469654CA709F9A4AE22D0C8" ma:contentTypeVersion="17" ma:contentTypeDescription="Vytvoří nový dokument" ma:contentTypeScope="" ma:versionID="dc20868ed493bfc3c7edcdce3fe44121">
  <xsd:schema xmlns:xsd="http://www.w3.org/2001/XMLSchema" xmlns:xs="http://www.w3.org/2001/XMLSchema" xmlns:p="http://schemas.microsoft.com/office/2006/metadata/properties" xmlns:ns2="14d538d4-71ad-4e40-b2c2-a79fee01aec0" xmlns:ns3="79e2a5db-5bd2-4df3-8065-8652666013c6" targetNamespace="http://schemas.microsoft.com/office/2006/metadata/properties" ma:root="true" ma:fieldsID="69fef47aed713953e3b472bcbb9844b9" ns2:_="" ns3:_="">
    <xsd:import namespace="14d538d4-71ad-4e40-b2c2-a79fee01aec0"/>
    <xsd:import namespace="79e2a5db-5bd2-4df3-8065-8652666013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MediaLengthInSeconds" minOccurs="0"/>
                <xsd:element ref="ns2:Voliteln_x00e9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538d4-71ad-4e40-b2c2-a79fee01a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5ffe9a1-bb0e-4c0e-94a8-4772372bcc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Voliteln_x00e9_" ma:index="23" nillable="true" ma:displayName="Volitelné" ma:format="Dropdown" ma:internalName="Voliteln_x00e9_">
      <xsd:simpleType>
        <xsd:union memberTypes="dms:Text">
          <xsd:simpleType>
            <xsd:restriction base="dms:Choice">
              <xsd:enumeration value="Volba 1"/>
              <xsd:enumeration value="Volba 2"/>
              <xsd:enumeration value="Volba 3"/>
            </xsd:restriction>
          </xsd:simpleType>
        </xsd:union>
      </xsd:simpleType>
    </xsd:element>
    <xsd:element name="_Flow_SignoffStatus" ma:index="24" nillable="true" ma:displayName="Stav odsouhlasení"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e2a5db-5bd2-4df3-8065-8652666013c6"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e8d76da5-e68a-462e-8653-5d366c7871c5}" ma:internalName="TaxCatchAll" ma:showField="CatchAllData" ma:web="79e2a5db-5bd2-4df3-8065-865266601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oliteln_x00e9_ xmlns="14d538d4-71ad-4e40-b2c2-a79fee01aec0" xsi:nil="true"/>
    <_Flow_SignoffStatus xmlns="14d538d4-71ad-4e40-b2c2-a79fee01aec0" xsi:nil="true"/>
    <TaxCatchAll xmlns="79e2a5db-5bd2-4df3-8065-8652666013c6" xsi:nil="true"/>
    <lcf76f155ced4ddcb4097134ff3c332f xmlns="14d538d4-71ad-4e40-b2c2-a79fee01aec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85B30-4746-4387-9DAD-88B7C4181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d538d4-71ad-4e40-b2c2-a79fee01aec0"/>
    <ds:schemaRef ds:uri="79e2a5db-5bd2-4df3-8065-865266601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F9551A-A48F-4C8D-AC28-C4D610180274}">
  <ds:schemaRefs>
    <ds:schemaRef ds:uri="http://schemas.microsoft.com/office/2006/metadata/properties"/>
    <ds:schemaRef ds:uri="http://schemas.microsoft.com/office/infopath/2007/PartnerControls"/>
    <ds:schemaRef ds:uri="14d538d4-71ad-4e40-b2c2-a79fee01aec0"/>
    <ds:schemaRef ds:uri="79e2a5db-5bd2-4df3-8065-8652666013c6"/>
  </ds:schemaRefs>
</ds:datastoreItem>
</file>

<file path=customXml/itemProps3.xml><?xml version="1.0" encoding="utf-8"?>
<ds:datastoreItem xmlns:ds="http://schemas.openxmlformats.org/officeDocument/2006/customXml" ds:itemID="{5DF60CDC-131E-49C3-BE90-86EECE22D4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JAK19</vt:lpstr>
    </vt:vector>
  </TitlesOfParts>
  <Manager>Stadlerová</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Josef Páč; Lukáš Ostrý</dc:creator>
  <cp:keywords/>
  <dc:description/>
  <cp:lastModifiedBy>Martin Josef Páč</cp:lastModifiedBy>
  <cp:revision>1</cp:revision>
  <dcterms:created xsi:type="dcterms:W3CDTF">2024-11-05T15:24:05Z</dcterms:created>
  <dcterms:modified xsi:type="dcterms:W3CDTF">2025-03-11T11:06:16Z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0x010100D8D6B9A76469654CA709F9A4AE22D0C8</vt:lpwstr>
  </property>
  <property fmtid="{D5CDD505-2E9C-101B-9397-08002B2CF9AE}" pid="3" name="MediaServiceImageTags">
    <vt:lpwstr/>
  </property>
</Properties>
</file>