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ERDF - Kvalita/Veřejné zakázky/K 8/HF/2. Příprava - zd/"/>
    </mc:Choice>
  </mc:AlternateContent>
  <xr:revisionPtr revIDLastSave="7" documentId="8_{E6672B7C-1894-4ABF-9F51-B5D83F3E0273}" xr6:coauthVersionLast="47" xr6:coauthVersionMax="47" xr10:uidLastSave="{D5788069-F5A7-425B-965F-C6A8882087E5}"/>
  <bookViews>
    <workbookView xWindow="-120" yWindow="-120" windowWidth="29040" windowHeight="15840" xr2:uid="{2F9327C9-DD03-4B6B-9CDE-C384CA95F86D}"/>
  </bookViews>
  <sheets>
    <sheet name="Kopírovací stroj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8" i="1" s="1"/>
  <c r="D39" i="1" s="1"/>
  <c r="C35" i="1"/>
</calcChain>
</file>

<file path=xl/sharedStrings.xml><?xml version="1.0" encoding="utf-8"?>
<sst xmlns="http://schemas.openxmlformats.org/spreadsheetml/2006/main" count="52" uniqueCount="52">
  <si>
    <t xml:space="preserve">Technická specifikace zařízení a cenová kalkulace </t>
  </si>
  <si>
    <t>Veřejná zakázka:</t>
  </si>
  <si>
    <t>"Kopírovací stroj"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</si>
  <si>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</si>
  <si>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</si>
  <si>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</si>
  <si>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</si>
  <si>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</si>
  <si>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</si>
  <si>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</si>
  <si>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</si>
  <si>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</si>
  <si>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Multifunkční barevný kopírovací stroj s finišerem</t>
  </si>
  <si>
    <t>Požadované technické parametry jsou MINIMÁLNÍ, není-li uvedeno jinak</t>
  </si>
  <si>
    <t>Nabízený model</t>
  </si>
  <si>
    <t>Technické parametry nabízeného modelu</t>
  </si>
  <si>
    <t>Formáty papíru</t>
  </si>
  <si>
    <t>A6 - SRA3
Banner alespoň 1000mm  z bočního podavače</t>
  </si>
  <si>
    <t>Gramáže papíru</t>
  </si>
  <si>
    <t>kazeta 64 - 256 g/m²
boční podavač 60 - 300 g/m²
duplex 64 - 256 g/m²</t>
  </si>
  <si>
    <t>Zásobníky papírů</t>
  </si>
  <si>
    <t>4 x 500 listů 
150 listů z bočního podvače</t>
  </si>
  <si>
    <t>Doba zahřívání</t>
  </si>
  <si>
    <t>do 17 sekund</t>
  </si>
  <si>
    <t>První kopie</t>
  </si>
  <si>
    <t>barevně do 8 sekund
černobíle do 6 sekund</t>
  </si>
  <si>
    <t>Rychlost tisku</t>
  </si>
  <si>
    <t>A4 40 str./min
A3 20 str./min</t>
  </si>
  <si>
    <t>Rozhraní</t>
  </si>
  <si>
    <t xml:space="preserve">USB 2.0
10/100/1000BaseTX </t>
  </si>
  <si>
    <t>Jazykové standardy tisku</t>
  </si>
  <si>
    <t>PCL6 (5c, XL)
PostScript 3 nebo kompatibilní
XPS</t>
  </si>
  <si>
    <t>Skener</t>
  </si>
  <si>
    <t>automatický oboustranný
kapacita 140 stran
rozlišení až 600dpi, A3 formát
formáty TIFF, JPEG, PDF, šifrované PDF, XPS
Sken do SMB,  e-mailu,  FTP,  USB, TWAIN</t>
  </si>
  <si>
    <t>Systém</t>
  </si>
  <si>
    <t>pamět 4GB
pevný disk 64GB SSD</t>
  </si>
  <si>
    <t>Spotřební materiál</t>
  </si>
  <si>
    <t>černý toner na alespoň 28 000 kopií
barevné tonery na alespoň 20 000 kopií</t>
  </si>
  <si>
    <t>Finišer</t>
  </si>
  <si>
    <t>Sešívání 50 listů A4
Půlsklad A4 s gramáží 200 g/m²
Brožura:  16 listů A4
Voliteně děrovací jednotka</t>
  </si>
  <si>
    <t>Příslušenství</t>
  </si>
  <si>
    <t>Odkládací stolek
display s podporou MyQ embeded terminálu na JAMU plošně používané
integrovaná USB RFID čtečka karet MyFare 13,56Mhz + licence
sada CMYK tonerů</t>
  </si>
  <si>
    <t>Instalace</t>
  </si>
  <si>
    <t>Instalace a zprovoznění kopírovacího stroje dle zákazníka, připojení stroje do PC sítě pro tisk a sken, zaškolení obsluhy, zkušební tisk + scan</t>
  </si>
  <si>
    <t>Záruka</t>
  </si>
  <si>
    <t>24 měsíců</t>
  </si>
  <si>
    <t>Jiné</t>
  </si>
  <si>
    <t>Počet ks</t>
  </si>
  <si>
    <t>Cena za 1 ks (v Kč bez DPH)</t>
  </si>
  <si>
    <t>Cena celkem (v Kč bez DPH)</t>
  </si>
  <si>
    <t>Cena celkem (v Kč s DPH)</t>
  </si>
  <si>
    <t>Zadavatel připouští možnost nabídnout  rovnocenné řešení.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</si>
</sst>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40">
    <xf numFmtId="0" fontId="0" fillId="0" borderId="0" xfId="0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2" borderId="1" xfId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top" wrapText="1"/>
    </xf>
    <xf numFmtId="0" fontId="16" fillId="0" borderId="1" xfId="2" applyFont="1" applyBorder="1" applyAlignment="1">
      <alignment vertical="top" wrapText="1"/>
    </xf>
    <xf numFmtId="0" fontId="10" fillId="5" borderId="1" xfId="1" applyFont="1" applyFill="1" applyBorder="1" applyAlignment="1" applyProtection="1">
      <alignment horizontal="left" vertical="top" wrapText="1"/>
      <protection locked="0"/>
    </xf>
    <xf numFmtId="0" fontId="7" fillId="5" borderId="3" xfId="1" applyFont="1" applyFill="1" applyBorder="1" applyAlignment="1" applyProtection="1">
      <alignment horizontal="left" vertical="top" wrapText="1"/>
      <protection locked="0"/>
    </xf>
    <xf numFmtId="0" fontId="16" fillId="0" borderId="4" xfId="2" applyFont="1" applyBorder="1" applyAlignment="1">
      <alignment vertical="top" wrapText="1"/>
    </xf>
    <xf numFmtId="0" fontId="10" fillId="5" borderId="4" xfId="1" applyFont="1" applyFill="1" applyBorder="1" applyAlignment="1" applyProtection="1">
      <alignment horizontal="left" vertical="top" wrapText="1"/>
      <protection locked="0"/>
    </xf>
    <xf numFmtId="0" fontId="16" fillId="0" borderId="5" xfId="2" applyFont="1" applyBorder="1" applyAlignment="1">
      <alignment vertical="top" wrapText="1"/>
    </xf>
    <xf numFmtId="0" fontId="10" fillId="0" borderId="6" xfId="1" applyFont="1" applyBorder="1" applyAlignment="1">
      <alignment horizontal="left" vertical="top" wrapText="1"/>
    </xf>
    <xf numFmtId="3" fontId="10" fillId="0" borderId="6" xfId="1" applyNumberFormat="1" applyFont="1" applyBorder="1" applyAlignment="1">
      <alignment horizontal="left" vertical="top" wrapText="1"/>
    </xf>
    <xf numFmtId="0" fontId="10" fillId="6" borderId="6" xfId="1" applyFont="1" applyFill="1" applyBorder="1" applyAlignment="1">
      <alignment horizontal="center" vertical="center" wrapText="1"/>
    </xf>
    <xf numFmtId="4" fontId="10" fillId="6" borderId="6" xfId="1" applyNumberFormat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/>
    </xf>
    <xf numFmtId="4" fontId="2" fillId="7" borderId="3" xfId="1" applyNumberFormat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8" fontId="1" fillId="0" borderId="0" xfId="1" applyNumberFormat="1" applyAlignment="1">
      <alignment horizontal="left"/>
    </xf>
  </cellXfs>
  <cellStyles count="3">
    <cellStyle name="Normální" xfId="0" builtinId="0"/>
    <cellStyle name="Normální 2" xfId="2" xr:uid="{1D346A47-8FC4-4B04-8A11-5DCB9B9AC0AE}"/>
    <cellStyle name="Normální 2 2 2" xfId="1" xr:uid="{F401B9A7-0F76-46C0-8C25-004AE7FC3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C1D9-1744-428F-BB17-661B822B5A5B}">
  <sheetPr>
    <tabColor rgb="FF92D050"/>
    <pageSetUpPr fitToPage="1"/>
  </sheetPr>
  <dimension ref="A1:D53"/>
  <sheetViews>
    <sheetView tabSelected="1" topLeftCell="A18" zoomScale="85" zoomScaleNormal="85" workbookViewId="0">
      <selection activeCell="D38" sqref="D38"/>
    </sheetView>
  </sheetViews>
  <sheetFormatPr defaultColWidth="9.140625" defaultRowHeight="15" x14ac:dyDescent="0.2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16384" width="9.140625" style="3"/>
  </cols>
  <sheetData>
    <row r="1" spans="1:4" ht="15.75" x14ac:dyDescent="0.25">
      <c r="A1" s="1" t="s">
        <v>0</v>
      </c>
    </row>
    <row r="3" spans="1:4" s="7" customFormat="1" ht="17.25" customHeight="1" x14ac:dyDescent="0.25">
      <c r="A3" s="4" t="s">
        <v>1</v>
      </c>
      <c r="B3" s="5" t="s">
        <v>2</v>
      </c>
      <c r="C3" s="1"/>
      <c r="D3" s="6"/>
    </row>
    <row r="4" spans="1:4" s="9" customFormat="1" ht="13.5" customHeight="1" x14ac:dyDescent="0.25">
      <c r="A4" s="1"/>
      <c r="B4" s="8"/>
      <c r="C4" s="1"/>
      <c r="D4" s="8"/>
    </row>
    <row r="5" spans="1:4" s="9" customFormat="1" ht="13.5" customHeight="1" x14ac:dyDescent="0.25">
      <c r="A5" s="10" t="s">
        <v>3</v>
      </c>
      <c r="B5" s="8"/>
      <c r="C5" s="10"/>
      <c r="D5" s="8"/>
    </row>
    <row r="6" spans="1:4" s="9" customFormat="1" ht="13.5" customHeight="1" x14ac:dyDescent="0.25">
      <c r="A6" s="11" t="s">
        <v>4</v>
      </c>
      <c r="B6" s="8"/>
      <c r="C6" s="11"/>
      <c r="D6" s="8"/>
    </row>
    <row r="7" spans="1:4" s="13" customFormat="1" ht="13.5" customHeight="1" x14ac:dyDescent="0.25">
      <c r="A7" s="11" t="s">
        <v>5</v>
      </c>
      <c r="B7" s="12"/>
      <c r="C7" s="11"/>
      <c r="D7" s="12"/>
    </row>
    <row r="8" spans="1:4" s="13" customFormat="1" ht="13.5" customHeight="1" x14ac:dyDescent="0.25">
      <c r="A8" s="11" t="s">
        <v>6</v>
      </c>
      <c r="B8" s="12"/>
      <c r="C8" s="11"/>
      <c r="D8" s="12"/>
    </row>
    <row r="9" spans="1:4" s="13" customFormat="1" ht="13.5" customHeight="1" x14ac:dyDescent="0.25">
      <c r="A9" s="11" t="s">
        <v>7</v>
      </c>
      <c r="B9" s="12"/>
      <c r="C9" s="11"/>
      <c r="D9" s="12"/>
    </row>
    <row r="10" spans="1:4" s="13" customFormat="1" ht="13.5" customHeight="1" x14ac:dyDescent="0.25">
      <c r="A10" s="11" t="s">
        <v>8</v>
      </c>
      <c r="B10" s="12"/>
      <c r="C10" s="11"/>
      <c r="D10" s="12"/>
    </row>
    <row r="11" spans="1:4" s="13" customFormat="1" ht="13.5" customHeight="1" x14ac:dyDescent="0.25">
      <c r="A11" s="11" t="s">
        <v>9</v>
      </c>
      <c r="B11" s="12"/>
      <c r="C11" s="11"/>
      <c r="D11" s="12"/>
    </row>
    <row r="12" spans="1:4" s="13" customFormat="1" ht="13.5" customHeight="1" x14ac:dyDescent="0.25">
      <c r="A12" s="11" t="s">
        <v>10</v>
      </c>
      <c r="B12" s="12"/>
      <c r="C12" s="11"/>
      <c r="D12" s="12"/>
    </row>
    <row r="13" spans="1:4" s="15" customFormat="1" x14ac:dyDescent="0.25">
      <c r="A13" s="14"/>
      <c r="B13" s="14"/>
      <c r="C13" s="14"/>
      <c r="D13" s="14"/>
    </row>
    <row r="14" spans="1:4" s="13" customFormat="1" ht="21" x14ac:dyDescent="0.35">
      <c r="A14" s="16"/>
      <c r="B14" s="17"/>
      <c r="C14" s="16"/>
      <c r="D14" s="12"/>
    </row>
    <row r="15" spans="1:4" ht="21" x14ac:dyDescent="0.35">
      <c r="A15" s="16" t="s">
        <v>11</v>
      </c>
      <c r="B15" s="17"/>
      <c r="C15" s="16"/>
      <c r="D15" s="12"/>
    </row>
    <row r="16" spans="1:4" ht="27" x14ac:dyDescent="0.25">
      <c r="A16" s="18" t="s">
        <v>12</v>
      </c>
      <c r="B16" s="19" t="s">
        <v>13</v>
      </c>
      <c r="C16" s="20" t="s">
        <v>14</v>
      </c>
      <c r="D16" s="21" t="s">
        <v>15</v>
      </c>
    </row>
    <row r="17" spans="1:4" ht="42.75" customHeight="1" x14ac:dyDescent="0.25">
      <c r="A17" s="22" t="s">
        <v>16</v>
      </c>
      <c r="B17" s="23" t="s">
        <v>17</v>
      </c>
      <c r="C17" s="24"/>
      <c r="D17" s="25"/>
    </row>
    <row r="18" spans="1:4" ht="44.25" customHeight="1" x14ac:dyDescent="0.25">
      <c r="A18" s="22" t="s">
        <v>18</v>
      </c>
      <c r="B18" s="26" t="s">
        <v>19</v>
      </c>
      <c r="C18" s="27"/>
      <c r="D18" s="25"/>
    </row>
    <row r="19" spans="1:4" ht="25.5" x14ac:dyDescent="0.25">
      <c r="A19" s="22" t="s">
        <v>20</v>
      </c>
      <c r="B19" s="26" t="s">
        <v>21</v>
      </c>
      <c r="C19" s="27"/>
      <c r="D19" s="25"/>
    </row>
    <row r="20" spans="1:4" x14ac:dyDescent="0.25">
      <c r="A20" s="22" t="s">
        <v>22</v>
      </c>
      <c r="B20" s="26" t="s">
        <v>23</v>
      </c>
      <c r="C20" s="27"/>
      <c r="D20" s="25"/>
    </row>
    <row r="21" spans="1:4" ht="25.5" x14ac:dyDescent="0.25">
      <c r="A21" s="22" t="s">
        <v>24</v>
      </c>
      <c r="B21" s="26" t="s">
        <v>25</v>
      </c>
      <c r="C21" s="27"/>
      <c r="D21" s="25"/>
    </row>
    <row r="22" spans="1:4" ht="25.5" x14ac:dyDescent="0.25">
      <c r="A22" s="22" t="s">
        <v>26</v>
      </c>
      <c r="B22" s="26" t="s">
        <v>27</v>
      </c>
      <c r="C22" s="27"/>
      <c r="D22" s="25"/>
    </row>
    <row r="23" spans="1:4" ht="25.5" x14ac:dyDescent="0.25">
      <c r="A23" s="22" t="s">
        <v>28</v>
      </c>
      <c r="B23" s="26" t="s">
        <v>29</v>
      </c>
      <c r="C23" s="27"/>
      <c r="D23" s="25"/>
    </row>
    <row r="24" spans="1:4" ht="38.25" x14ac:dyDescent="0.25">
      <c r="A24" s="22" t="s">
        <v>30</v>
      </c>
      <c r="B24" s="26" t="s">
        <v>31</v>
      </c>
      <c r="C24" s="27"/>
      <c r="D24" s="25"/>
    </row>
    <row r="25" spans="1:4" ht="63.75" x14ac:dyDescent="0.25">
      <c r="A25" s="22" t="s">
        <v>32</v>
      </c>
      <c r="B25" s="26" t="s">
        <v>33</v>
      </c>
      <c r="C25" s="27"/>
      <c r="D25" s="25"/>
    </row>
    <row r="26" spans="1:4" ht="25.5" x14ac:dyDescent="0.25">
      <c r="A26" s="22" t="s">
        <v>34</v>
      </c>
      <c r="B26" s="26" t="s">
        <v>35</v>
      </c>
      <c r="C26" s="27"/>
      <c r="D26" s="25"/>
    </row>
    <row r="27" spans="1:4" ht="25.5" x14ac:dyDescent="0.25">
      <c r="A27" s="22" t="s">
        <v>36</v>
      </c>
      <c r="B27" s="26" t="s">
        <v>37</v>
      </c>
      <c r="C27" s="27"/>
      <c r="D27" s="25"/>
    </row>
    <row r="28" spans="1:4" ht="67.5" customHeight="1" x14ac:dyDescent="0.25">
      <c r="A28" s="22" t="s">
        <v>38</v>
      </c>
      <c r="B28" s="26" t="s">
        <v>39</v>
      </c>
      <c r="C28" s="27"/>
      <c r="D28" s="25"/>
    </row>
    <row r="29" spans="1:4" ht="63.75" customHeight="1" x14ac:dyDescent="0.25">
      <c r="A29" s="22" t="s">
        <v>40</v>
      </c>
      <c r="B29" s="26" t="s">
        <v>41</v>
      </c>
      <c r="C29" s="27"/>
      <c r="D29" s="25"/>
    </row>
    <row r="30" spans="1:4" ht="25.5" x14ac:dyDescent="0.25">
      <c r="A30" s="22" t="s">
        <v>42</v>
      </c>
      <c r="B30" s="26" t="s">
        <v>43</v>
      </c>
      <c r="C30" s="27"/>
      <c r="D30" s="25"/>
    </row>
    <row r="31" spans="1:4" x14ac:dyDescent="0.25">
      <c r="A31" s="22" t="s">
        <v>44</v>
      </c>
      <c r="B31" s="26" t="s">
        <v>45</v>
      </c>
      <c r="C31" s="27"/>
      <c r="D31" s="25"/>
    </row>
    <row r="32" spans="1:4" x14ac:dyDescent="0.25">
      <c r="A32" s="22"/>
      <c r="B32" s="26"/>
      <c r="C32" s="27"/>
      <c r="D32" s="25"/>
    </row>
    <row r="33" spans="1:4" ht="15.75" thickBot="1" x14ac:dyDescent="0.3">
      <c r="A33" s="22" t="s">
        <v>46</v>
      </c>
      <c r="B33" s="28" t="s">
        <v>51</v>
      </c>
      <c r="C33" s="27"/>
      <c r="D33" s="25"/>
    </row>
    <row r="34" spans="1:4" ht="15.75" thickTop="1" x14ac:dyDescent="0.25">
      <c r="A34" s="29" t="s">
        <v>47</v>
      </c>
      <c r="B34" s="30">
        <v>1</v>
      </c>
      <c r="C34" s="31" t="s">
        <v>48</v>
      </c>
      <c r="D34" s="32"/>
    </row>
    <row r="35" spans="1:4" x14ac:dyDescent="0.25">
      <c r="C35" s="33" t="str">
        <f>CONCATENATE("Cena za ",B34," ks (v Kč bez DPH)",)</f>
        <v>Cena za 1 ks (v Kč bez DPH)</v>
      </c>
      <c r="D35" s="34">
        <f>(B34*D34)</f>
        <v>0</v>
      </c>
    </row>
    <row r="38" spans="1:4" x14ac:dyDescent="0.25">
      <c r="C38" s="35" t="s">
        <v>49</v>
      </c>
      <c r="D38" s="34">
        <f>SUM(D35)</f>
        <v>0</v>
      </c>
    </row>
    <row r="39" spans="1:4" x14ac:dyDescent="0.25">
      <c r="C39" s="35" t="s">
        <v>50</v>
      </c>
      <c r="D39" s="34">
        <f>D38*1.21</f>
        <v>0</v>
      </c>
    </row>
    <row r="43" spans="1:4" x14ac:dyDescent="0.25">
      <c r="B43" s="36"/>
      <c r="C43" s="36"/>
    </row>
    <row r="44" spans="1:4" x14ac:dyDescent="0.25">
      <c r="B44" s="36"/>
      <c r="C44" s="36"/>
    </row>
    <row r="45" spans="1:4" x14ac:dyDescent="0.25">
      <c r="B45" s="36"/>
      <c r="C45" s="36"/>
    </row>
    <row r="46" spans="1:4" x14ac:dyDescent="0.25">
      <c r="B46" s="36"/>
      <c r="C46" s="36"/>
    </row>
    <row r="47" spans="1:4" x14ac:dyDescent="0.25">
      <c r="B47" s="36"/>
      <c r="C47" s="37"/>
    </row>
    <row r="48" spans="1:4" x14ac:dyDescent="0.25">
      <c r="B48" s="36"/>
      <c r="C48" s="37"/>
    </row>
    <row r="49" spans="2:3" x14ac:dyDescent="0.25">
      <c r="B49" s="36"/>
      <c r="C49" s="38"/>
    </row>
    <row r="53" spans="2:3" x14ac:dyDescent="0.25">
      <c r="C53" s="39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4A9FC-BAE0-49F4-9E1A-8D4995292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ED0637-E2AE-4A9F-81F9-52FF054E7E1D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3.xml><?xml version="1.0" encoding="utf-8"?>
<ds:datastoreItem xmlns:ds="http://schemas.openxmlformats.org/officeDocument/2006/customXml" ds:itemID="{E624BE10-059E-4D8F-A826-5202671472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Kopírovací stroj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Svobodová</dc:creator>
  <cp:keywords/>
  <dc:description/>
  <cp:lastModifiedBy>Lukáš Ostrý</cp:lastModifiedBy>
  <cp:revision/>
  <dcterms:created xsi:type="dcterms:W3CDTF">2025-04-23T08:31:27Z</dcterms:created>
  <dcterms:modified xsi:type="dcterms:W3CDTF">2025-04-30T13:32:34Z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