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jamuvbrne-my.sharepoint.com/personal/23133_post_jamu_cz/Documents/Plocha/Aktivní prvky a záložní datové spojení lokalit JAMU/"/>
    </mc:Choice>
  </mc:AlternateContent>
  <xr:revisionPtr revIDLastSave="133" documentId="8_{21C3FD03-C945-46E3-BB30-79A4B43C1787}" xr6:coauthVersionLast="47" xr6:coauthVersionMax="47" xr10:uidLastSave="{1534AE2F-D6C5-4161-986C-84FF8526AAFE}"/>
  <bookViews>
    <workbookView xWindow="-120" yWindow="-120" windowWidth="29040" windowHeight="15720" xr2:uid="{D9553008-0F34-4FAC-A5C9-49A7F8A151D8}"/>
  </bookViews>
  <sheets>
    <sheet name="Část 1 - Aktivní prvky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4" l="1"/>
  <c r="D35" i="4" l="1"/>
  <c r="D37" i="4" s="1"/>
  <c r="C35" i="4"/>
  <c r="C23" i="4"/>
  <c r="D38" i="4" l="1"/>
</calcChain>
</file>

<file path=xl/sharedStrings.xml><?xml version="1.0" encoding="utf-8"?>
<sst xmlns="http://schemas.openxmlformats.org/spreadsheetml/2006/main" count="41" uniqueCount="32">
  <si>
    <t xml:space="preserve">Technická specifikace zařízení a cenová kalkulace </t>
  </si>
  <si>
    <t>Veřejná zakázka: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</si>
  <si>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</si>
  <si>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</si>
  <si>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</si>
  <si>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</si>
  <si>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</si>
  <si>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</si>
  <si>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</si>
  <si>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</si>
  <si>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</si>
  <si>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Požadované technické parametry jsou MINIMÁLNÍ, není-li uvedeno jinak</t>
  </si>
  <si>
    <t>Nabízený model</t>
  </si>
  <si>
    <t>Technické parametry nabízeného modelu</t>
  </si>
  <si>
    <t>Popis</t>
  </si>
  <si>
    <t>Počet ks</t>
  </si>
  <si>
    <t>Cena za 1 ks (v Kč bez DPH)</t>
  </si>
  <si>
    <t>Položka č. 2</t>
  </si>
  <si>
    <t>Počet ks sady</t>
  </si>
  <si>
    <t>Cena celkem (v Kč bez DPH)</t>
  </si>
  <si>
    <t>Cena celkem (v Kč s DPH)</t>
  </si>
  <si>
    <t>Switch</t>
  </si>
  <si>
    <t>Switch bude mít alespoň 48 portů RJ-45 (1GbE s podporou PoE+) a 4 porty SFP+ (10GbE).</t>
  </si>
  <si>
    <t>Switch bude dodán se zdrojem o výkonu 1kW a s napájecím kabelem zapojitelným do UPS.</t>
  </si>
  <si>
    <t>Velikost switche bude 1U a součástí bude příslušenství pro montáž do 19” racku.</t>
  </si>
  <si>
    <t>Switch musí podporovat technologii Cisco StackWise Virtual a musí být schopen běžet ve stacku s modelem C9200L-48P-4X-E.</t>
  </si>
  <si>
    <t>Rozšířená podpora switche není požadována, nutností je záruka na hardwarové chyby nejméně pět let od ukončení výroby zařízení.</t>
  </si>
  <si>
    <t>Stackovací sada a vyšší sw licence není součástí této poptávky.</t>
  </si>
  <si>
    <t>Switch bude mít alespoň 48 portů RJ-45 s podporou UPOE (12x mGig 100M/1G/2.5G/5G/10Ga a 36x 10M/100M/1G) a 2 porty QSFP (40GbE).</t>
  </si>
  <si>
    <t xml:space="preserve">Switch bude osazen druhým záložním zdrojem o výkonu 715W s napájecím kabelem zapojitelným do UPS. </t>
  </si>
  <si>
    <t>Switch musí podporovat technologii Cisco StackWise Virtual a musí být schopen běžet ve stacku s modelem C9300L-48UXG-2Q-E.</t>
  </si>
  <si>
    <t xml:space="preserve">Aktivní prvky pro JAMU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</si>
</sst>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0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b/>
      <sz val="10"/>
      <color rgb="FF000000"/>
      <name val="Aptos Narrow"/>
      <family val="2"/>
      <charset val="238"/>
      <scheme val="minor"/>
    </font>
    <font>
      <sz val="10"/>
      <color rgb="FF000000"/>
      <name val="Aptos Narrow"/>
      <family val="2"/>
      <scheme val="minor"/>
    </font>
    <font>
      <sz val="10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CE6F2"/>
        <bgColor rgb="FFE6E0EC"/>
      </patternFill>
    </fill>
    <fill>
      <patternFill patternType="solid">
        <fgColor rgb="FFD9E1F2"/>
        <bgColor rgb="FF0000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16" fillId="0" borderId="0"/>
    <xf numFmtId="44" fontId="4" fillId="0" borderId="0" applyFont="0" applyFill="0" applyBorder="0" applyAlignment="0" applyProtection="0"/>
    <xf numFmtId="0" fontId="19" fillId="0" borderId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2" fillId="0" borderId="0" xfId="1" applyFont="1" applyAlignment="1">
      <alignment horizontal="left"/>
    </xf>
    <xf numFmtId="0" fontId="4" fillId="0" borderId="0" xfId="1" applyAlignment="1">
      <alignment horizontal="left"/>
    </xf>
    <xf numFmtId="0" fontId="4" fillId="0" borderId="0" xfId="1"/>
    <xf numFmtId="0" fontId="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left"/>
    </xf>
    <xf numFmtId="0" fontId="5" fillId="0" borderId="0" xfId="1" applyFont="1"/>
    <xf numFmtId="0" fontId="8" fillId="0" borderId="0" xfId="1" applyFont="1" applyAlignment="1">
      <alignment horizontal="left"/>
    </xf>
    <xf numFmtId="0" fontId="8" fillId="0" borderId="0" xfId="1" applyFont="1"/>
    <xf numFmtId="0" fontId="9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1" fillId="0" borderId="0" xfId="1" applyFont="1"/>
    <xf numFmtId="0" fontId="3" fillId="0" borderId="0" xfId="1" applyFont="1" applyAlignment="1">
      <alignment horizontal="left"/>
    </xf>
    <xf numFmtId="0" fontId="1" fillId="0" borderId="0" xfId="1" applyFont="1"/>
    <xf numFmtId="0" fontId="1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3" fillId="3" borderId="1" xfId="1" applyFont="1" applyFill="1" applyBorder="1" applyAlignment="1">
      <alignment horizontal="left" vertical="center" wrapText="1"/>
    </xf>
    <xf numFmtId="0" fontId="14" fillId="3" borderId="2" xfId="1" applyFont="1" applyFill="1" applyBorder="1" applyAlignment="1">
      <alignment horizontal="left" vertical="center"/>
    </xf>
    <xf numFmtId="0" fontId="11" fillId="4" borderId="3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 applyProtection="1">
      <alignment horizontal="left" vertical="top" wrapText="1"/>
      <protection locked="0"/>
    </xf>
    <xf numFmtId="0" fontId="11" fillId="5" borderId="4" xfId="1" applyFont="1" applyFill="1" applyBorder="1" applyAlignment="1" applyProtection="1">
      <alignment horizontal="left" vertical="top" wrapText="1"/>
      <protection locked="0"/>
    </xf>
    <xf numFmtId="0" fontId="11" fillId="0" borderId="5" xfId="1" applyFont="1" applyBorder="1" applyAlignment="1">
      <alignment horizontal="left" vertical="top" wrapText="1"/>
    </xf>
    <xf numFmtId="3" fontId="11" fillId="0" borderId="5" xfId="1" applyNumberFormat="1" applyFont="1" applyBorder="1" applyAlignment="1">
      <alignment horizontal="left" vertical="top" wrapText="1"/>
    </xf>
    <xf numFmtId="0" fontId="11" fillId="6" borderId="5" xfId="1" applyFont="1" applyFill="1" applyBorder="1" applyAlignment="1">
      <alignment horizontal="center" vertical="center" wrapText="1"/>
    </xf>
    <xf numFmtId="4" fontId="11" fillId="6" borderId="5" xfId="1" applyNumberFormat="1" applyFont="1" applyFill="1" applyBorder="1" applyAlignment="1">
      <alignment horizontal="center" vertical="center" wrapText="1"/>
    </xf>
    <xf numFmtId="0" fontId="17" fillId="7" borderId="3" xfId="1" applyFont="1" applyFill="1" applyBorder="1" applyAlignment="1">
      <alignment horizontal="left" vertical="center" wrapText="1"/>
    </xf>
    <xf numFmtId="0" fontId="8" fillId="5" borderId="6" xfId="1" applyFont="1" applyFill="1" applyBorder="1" applyAlignment="1" applyProtection="1">
      <alignment horizontal="left" vertical="top" wrapText="1"/>
      <protection locked="0"/>
    </xf>
    <xf numFmtId="4" fontId="1" fillId="2" borderId="6" xfId="1" applyNumberFormat="1" applyFont="1" applyFill="1" applyBorder="1" applyAlignment="1">
      <alignment horizontal="center" vertical="center"/>
    </xf>
    <xf numFmtId="0" fontId="17" fillId="8" borderId="6" xfId="1" applyFont="1" applyFill="1" applyBorder="1" applyAlignment="1">
      <alignment horizontal="left" vertical="center"/>
    </xf>
    <xf numFmtId="0" fontId="11" fillId="4" borderId="6" xfId="1" applyFont="1" applyFill="1" applyBorder="1" applyAlignment="1">
      <alignment horizontal="left" vertical="center"/>
    </xf>
    <xf numFmtId="0" fontId="1" fillId="2" borderId="6" xfId="1" applyFont="1" applyFill="1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1" fillId="2" borderId="6" xfId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4" fontId="4" fillId="0" borderId="0" xfId="1" applyNumberFormat="1" applyAlignment="1">
      <alignment horizontal="left"/>
    </xf>
    <xf numFmtId="44" fontId="0" fillId="0" borderId="0" xfId="1" applyNumberFormat="1" applyFont="1" applyAlignment="1">
      <alignment horizontal="left"/>
    </xf>
    <xf numFmtId="0" fontId="0" fillId="0" borderId="0" xfId="0" applyAlignment="1">
      <alignment wrapText="1"/>
    </xf>
    <xf numFmtId="0" fontId="18" fillId="0" borderId="7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8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15" fillId="0" borderId="4" xfId="1" applyFont="1" applyBorder="1" applyAlignment="1">
      <alignment horizontal="left" vertical="center" wrapText="1"/>
    </xf>
    <xf numFmtId="0" fontId="15" fillId="0" borderId="8" xfId="1" applyFont="1" applyBorder="1" applyAlignment="1">
      <alignment horizontal="left" vertical="center" wrapText="1"/>
    </xf>
  </cellXfs>
  <cellStyles count="6">
    <cellStyle name="Měna" xfId="3" builtinId="4"/>
    <cellStyle name="Normální" xfId="0" builtinId="0"/>
    <cellStyle name="Normální 2" xfId="2" xr:uid="{A57B4EED-29D2-42EB-9D7A-C83C41C29FC3}"/>
    <cellStyle name="Normální 2 2 2" xfId="1" xr:uid="{F1419A6A-A88F-41AB-8BD6-8825E74DD469}"/>
    <cellStyle name="Normální 2 2 2 2" xfId="5" xr:uid="{2A6210B3-265D-4B57-8A21-7DF45EB8F9E3}"/>
    <cellStyle name="Normální 4" xfId="4" xr:uid="{DB311C92-FDE2-475F-B41B-F881D4922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9A653-556B-423A-A803-1555A165039A}">
  <sheetPr>
    <tabColor rgb="FF92D050"/>
    <pageSetUpPr fitToPage="1"/>
  </sheetPr>
  <dimension ref="A1:D63"/>
  <sheetViews>
    <sheetView tabSelected="1" zoomScaleNormal="100" workbookViewId="0">
      <selection activeCell="D8" sqref="D8"/>
    </sheetView>
  </sheetViews>
  <sheetFormatPr defaultColWidth="9.140625" defaultRowHeight="15" x14ac:dyDescent="0.25"/>
  <cols>
    <col min="1" max="1" width="17.28515625" style="3" customWidth="1"/>
    <col min="2" max="2" width="87.140625" style="3" customWidth="1"/>
    <col min="3" max="3" width="26.28515625" style="3" customWidth="1"/>
    <col min="4" max="4" width="66.85546875" style="3" customWidth="1"/>
    <col min="5" max="16384" width="9.140625" style="4"/>
  </cols>
  <sheetData>
    <row r="1" spans="1:4" ht="15.75" x14ac:dyDescent="0.25">
      <c r="A1" s="2" t="s">
        <v>0</v>
      </c>
    </row>
    <row r="3" spans="1:4" s="8" customFormat="1" ht="17.25" customHeight="1" x14ac:dyDescent="0.25">
      <c r="A3" s="5" t="s">
        <v>1</v>
      </c>
      <c r="B3" s="6" t="s">
        <v>31</v>
      </c>
      <c r="D3" s="7"/>
    </row>
    <row r="4" spans="1:4" s="10" customFormat="1" ht="13.5" customHeight="1" x14ac:dyDescent="0.25">
      <c r="A4" s="2"/>
      <c r="B4" s="9"/>
      <c r="C4" s="2"/>
      <c r="D4" s="9"/>
    </row>
    <row r="5" spans="1:4" s="10" customFormat="1" ht="13.5" customHeight="1" x14ac:dyDescent="0.25">
      <c r="A5" s="11" t="s">
        <v>2</v>
      </c>
      <c r="B5" s="9"/>
      <c r="C5" s="11"/>
      <c r="D5" s="9"/>
    </row>
    <row r="6" spans="1:4" s="10" customFormat="1" ht="13.5" customHeight="1" x14ac:dyDescent="0.25">
      <c r="A6" s="12" t="s">
        <v>3</v>
      </c>
      <c r="B6" s="9"/>
      <c r="C6" s="12"/>
      <c r="D6" s="9"/>
    </row>
    <row r="7" spans="1:4" s="14" customFormat="1" ht="13.5" customHeight="1" x14ac:dyDescent="0.25">
      <c r="A7" s="12" t="s">
        <v>4</v>
      </c>
      <c r="B7" s="13"/>
      <c r="C7" s="12"/>
      <c r="D7" s="13"/>
    </row>
    <row r="8" spans="1:4" s="14" customFormat="1" ht="13.5" customHeight="1" x14ac:dyDescent="0.25">
      <c r="A8" s="12" t="s">
        <v>5</v>
      </c>
      <c r="B8" s="13"/>
      <c r="C8" s="12"/>
      <c r="D8" s="13"/>
    </row>
    <row r="9" spans="1:4" s="14" customFormat="1" ht="13.5" customHeight="1" x14ac:dyDescent="0.25">
      <c r="A9" s="12" t="s">
        <v>6</v>
      </c>
      <c r="B9" s="13"/>
      <c r="C9" s="12"/>
      <c r="D9" s="13"/>
    </row>
    <row r="10" spans="1:4" s="14" customFormat="1" ht="13.5" customHeight="1" x14ac:dyDescent="0.25">
      <c r="A10" s="12" t="s">
        <v>7</v>
      </c>
      <c r="B10" s="13"/>
      <c r="C10" s="12"/>
      <c r="D10" s="13"/>
    </row>
    <row r="11" spans="1:4" s="14" customFormat="1" ht="13.5" customHeight="1" x14ac:dyDescent="0.25">
      <c r="A11" s="12" t="s">
        <v>8</v>
      </c>
      <c r="B11" s="13"/>
      <c r="C11" s="12"/>
      <c r="D11" s="13"/>
    </row>
    <row r="12" spans="1:4" s="14" customFormat="1" ht="13.5" customHeight="1" x14ac:dyDescent="0.25">
      <c r="A12" s="12" t="s">
        <v>9</v>
      </c>
      <c r="B12" s="13"/>
      <c r="C12" s="12"/>
      <c r="D12" s="13"/>
    </row>
    <row r="13" spans="1:4" s="16" customFormat="1" x14ac:dyDescent="0.25">
      <c r="A13" s="15"/>
      <c r="B13" s="15"/>
      <c r="C13" s="15"/>
      <c r="D13" s="15"/>
    </row>
    <row r="14" spans="1:4" s="14" customFormat="1" ht="21" x14ac:dyDescent="0.35">
      <c r="A14" s="17" t="s">
        <v>10</v>
      </c>
      <c r="B14" s="18"/>
      <c r="C14" s="17"/>
      <c r="D14" s="13"/>
    </row>
    <row r="15" spans="1:4" s="14" customFormat="1" ht="15" customHeight="1" x14ac:dyDescent="0.25">
      <c r="A15" s="19" t="s">
        <v>21</v>
      </c>
      <c r="B15" s="20" t="s">
        <v>11</v>
      </c>
      <c r="C15" s="21" t="s">
        <v>12</v>
      </c>
      <c r="D15" s="32" t="s">
        <v>13</v>
      </c>
    </row>
    <row r="16" spans="1:4" s="10" customFormat="1" ht="15" customHeight="1" x14ac:dyDescent="0.25">
      <c r="A16" s="41" t="s">
        <v>14</v>
      </c>
      <c r="B16" s="40" t="s">
        <v>22</v>
      </c>
      <c r="C16" s="22"/>
      <c r="D16" s="29"/>
    </row>
    <row r="17" spans="1:4" s="10" customFormat="1" ht="15" customHeight="1" x14ac:dyDescent="0.25">
      <c r="A17" s="42"/>
      <c r="B17" s="40" t="s">
        <v>23</v>
      </c>
      <c r="C17" s="23"/>
      <c r="D17" s="29"/>
    </row>
    <row r="18" spans="1:4" s="10" customFormat="1" ht="15" customHeight="1" x14ac:dyDescent="0.25">
      <c r="A18" s="42"/>
      <c r="B18" s="40" t="s">
        <v>24</v>
      </c>
      <c r="C18" s="23"/>
      <c r="D18" s="29"/>
    </row>
    <row r="19" spans="1:4" s="10" customFormat="1" ht="30" customHeight="1" x14ac:dyDescent="0.25">
      <c r="A19" s="42"/>
      <c r="B19" s="40" t="s">
        <v>25</v>
      </c>
      <c r="C19" s="23"/>
      <c r="D19" s="29"/>
    </row>
    <row r="20" spans="1:4" s="10" customFormat="1" ht="30" customHeight="1" x14ac:dyDescent="0.25">
      <c r="A20" s="42"/>
      <c r="B20" s="40" t="s">
        <v>26</v>
      </c>
      <c r="C20" s="23"/>
      <c r="D20" s="29"/>
    </row>
    <row r="21" spans="1:4" s="10" customFormat="1" ht="15" customHeight="1" thickBot="1" x14ac:dyDescent="0.3">
      <c r="A21" s="43"/>
      <c r="B21" s="40" t="s">
        <v>27</v>
      </c>
      <c r="C21" s="23"/>
      <c r="D21" s="29"/>
    </row>
    <row r="22" spans="1:4" s="10" customFormat="1" ht="15" customHeight="1" thickTop="1" x14ac:dyDescent="0.25">
      <c r="A22" s="24" t="s">
        <v>15</v>
      </c>
      <c r="B22" s="25">
        <v>1</v>
      </c>
      <c r="C22" s="26" t="s">
        <v>16</v>
      </c>
      <c r="D22" s="27"/>
    </row>
    <row r="23" spans="1:4" s="10" customFormat="1" ht="15" customHeight="1" x14ac:dyDescent="0.25">
      <c r="A23" s="9"/>
      <c r="B23" s="9"/>
      <c r="C23" s="36" t="str">
        <f>CONCATENATE("Cena za ",B22," ks (v Kč bez DPH)",)</f>
        <v>Cena za 1 ks (v Kč bez DPH)</v>
      </c>
      <c r="D23" s="37">
        <f>(B22*D22)</f>
        <v>0</v>
      </c>
    </row>
    <row r="24" spans="1:4" s="10" customFormat="1" ht="15" customHeight="1" x14ac:dyDescent="0.25">
      <c r="A24" s="9"/>
      <c r="B24" s="9"/>
      <c r="C24" s="9"/>
      <c r="D24" s="9"/>
    </row>
    <row r="25" spans="1:4" s="10" customFormat="1" ht="15" customHeight="1" x14ac:dyDescent="0.25">
      <c r="A25" s="9"/>
      <c r="B25" s="9"/>
      <c r="C25" s="9"/>
      <c r="D25" s="9"/>
    </row>
    <row r="26" spans="1:4" s="10" customFormat="1" ht="15" customHeight="1" x14ac:dyDescent="0.35">
      <c r="A26" s="17" t="s">
        <v>17</v>
      </c>
      <c r="B26" s="18"/>
      <c r="C26" s="17"/>
      <c r="D26" s="13"/>
    </row>
    <row r="27" spans="1:4" s="14" customFormat="1" ht="15" customHeight="1" x14ac:dyDescent="0.25">
      <c r="A27" s="28" t="s">
        <v>21</v>
      </c>
      <c r="B27" s="31" t="s">
        <v>11</v>
      </c>
      <c r="C27" s="21" t="s">
        <v>12</v>
      </c>
      <c r="D27" s="32" t="s">
        <v>13</v>
      </c>
    </row>
    <row r="28" spans="1:4" s="14" customFormat="1" ht="30" customHeight="1" x14ac:dyDescent="0.25">
      <c r="A28" s="44" t="s">
        <v>14</v>
      </c>
      <c r="B28" s="40" t="s">
        <v>28</v>
      </c>
      <c r="C28" s="22"/>
      <c r="D28" s="29"/>
    </row>
    <row r="29" spans="1:4" s="14" customFormat="1" ht="30" customHeight="1" x14ac:dyDescent="0.25">
      <c r="A29" s="45"/>
      <c r="B29" s="40" t="s">
        <v>29</v>
      </c>
      <c r="C29" s="23"/>
      <c r="D29" s="29"/>
    </row>
    <row r="30" spans="1:4" s="14" customFormat="1" ht="15" customHeight="1" x14ac:dyDescent="0.25">
      <c r="A30" s="45"/>
      <c r="B30" t="s">
        <v>24</v>
      </c>
      <c r="C30" s="23"/>
      <c r="D30" s="29"/>
    </row>
    <row r="31" spans="1:4" s="14" customFormat="1" ht="30" customHeight="1" x14ac:dyDescent="0.25">
      <c r="A31" s="45"/>
      <c r="B31" s="40" t="s">
        <v>30</v>
      </c>
      <c r="C31" s="23"/>
      <c r="D31" s="29"/>
    </row>
    <row r="32" spans="1:4" s="14" customFormat="1" ht="30" customHeight="1" x14ac:dyDescent="0.25">
      <c r="A32" s="45"/>
      <c r="B32" s="40" t="s">
        <v>26</v>
      </c>
      <c r="C32" s="23"/>
      <c r="D32" s="29"/>
    </row>
    <row r="33" spans="1:4" s="14" customFormat="1" ht="15" customHeight="1" thickBot="1" x14ac:dyDescent="0.3">
      <c r="A33" s="46"/>
      <c r="B33" t="s">
        <v>27</v>
      </c>
      <c r="C33" s="23"/>
      <c r="D33" s="29"/>
    </row>
    <row r="34" spans="1:4" s="10" customFormat="1" ht="14.25" thickTop="1" x14ac:dyDescent="0.25">
      <c r="A34" s="24" t="s">
        <v>18</v>
      </c>
      <c r="B34" s="25">
        <v>2</v>
      </c>
      <c r="C34" s="26" t="s">
        <v>16</v>
      </c>
      <c r="D34" s="27"/>
    </row>
    <row r="35" spans="1:4" s="10" customFormat="1" ht="13.5" x14ac:dyDescent="0.25">
      <c r="A35" s="9"/>
      <c r="B35" s="9"/>
      <c r="C35" s="36" t="str">
        <f>CONCATENATE("Cena za ",B34," ks (v Kč bez DPH)",)</f>
        <v>Cena za 2 ks (v Kč bez DPH)</v>
      </c>
      <c r="D35" s="37">
        <f>(B34*D34)</f>
        <v>0</v>
      </c>
    </row>
    <row r="36" spans="1:4" s="10" customFormat="1" ht="14.25" customHeight="1" x14ac:dyDescent="0.25">
      <c r="A36" s="9"/>
      <c r="B36" s="9"/>
      <c r="C36" s="9"/>
      <c r="D36" s="9"/>
    </row>
    <row r="37" spans="1:4" x14ac:dyDescent="0.25">
      <c r="C37" s="33" t="s">
        <v>19</v>
      </c>
      <c r="D37" s="30">
        <f>D23+D35</f>
        <v>0</v>
      </c>
    </row>
    <row r="38" spans="1:4" x14ac:dyDescent="0.25">
      <c r="C38" s="33" t="s">
        <v>20</v>
      </c>
      <c r="D38" s="30">
        <f>D37*1.21</f>
        <v>0</v>
      </c>
    </row>
    <row r="42" spans="1:4" x14ac:dyDescent="0.25">
      <c r="B42" s="1"/>
      <c r="C42" s="1"/>
    </row>
    <row r="43" spans="1:4" x14ac:dyDescent="0.25">
      <c r="B43" s="1"/>
      <c r="C43" s="1"/>
    </row>
    <row r="44" spans="1:4" x14ac:dyDescent="0.25">
      <c r="B44" s="1"/>
      <c r="C44" s="1"/>
    </row>
    <row r="45" spans="1:4" x14ac:dyDescent="0.25">
      <c r="B45" s="1"/>
      <c r="C45" s="1"/>
    </row>
    <row r="46" spans="1:4" x14ac:dyDescent="0.25">
      <c r="B46" s="1"/>
      <c r="C46" s="34"/>
    </row>
    <row r="47" spans="1:4" x14ac:dyDescent="0.25">
      <c r="B47" s="1"/>
      <c r="C47" s="34"/>
    </row>
    <row r="48" spans="1:4" x14ac:dyDescent="0.25">
      <c r="B48" s="1"/>
      <c r="C48" s="35"/>
    </row>
    <row r="49" spans="2:4" x14ac:dyDescent="0.25">
      <c r="C49" s="38"/>
      <c r="D49" s="38"/>
    </row>
    <row r="50" spans="2:4" x14ac:dyDescent="0.25">
      <c r="D50" s="39"/>
    </row>
    <row r="51" spans="2:4" x14ac:dyDescent="0.25">
      <c r="B51" s="38"/>
      <c r="C51" s="38"/>
      <c r="D51" s="39"/>
    </row>
    <row r="52" spans="2:4" x14ac:dyDescent="0.25">
      <c r="C52" s="38"/>
      <c r="D52" s="39"/>
    </row>
    <row r="53" spans="2:4" x14ac:dyDescent="0.25">
      <c r="D53" s="39"/>
    </row>
    <row r="54" spans="2:4" x14ac:dyDescent="0.25">
      <c r="D54" s="39"/>
    </row>
    <row r="55" spans="2:4" x14ac:dyDescent="0.25">
      <c r="D55" s="39"/>
    </row>
    <row r="56" spans="2:4" x14ac:dyDescent="0.25">
      <c r="D56" s="39"/>
    </row>
    <row r="57" spans="2:4" x14ac:dyDescent="0.25">
      <c r="D57" s="39"/>
    </row>
    <row r="58" spans="2:4" x14ac:dyDescent="0.25">
      <c r="D58" s="39"/>
    </row>
    <row r="59" spans="2:4" x14ac:dyDescent="0.25">
      <c r="D59" s="39"/>
    </row>
    <row r="60" spans="2:4" x14ac:dyDescent="0.25">
      <c r="D60" s="39"/>
    </row>
    <row r="61" spans="2:4" x14ac:dyDescent="0.25">
      <c r="D61" s="39"/>
    </row>
    <row r="62" spans="2:4" x14ac:dyDescent="0.25">
      <c r="D62" s="39"/>
    </row>
    <row r="63" spans="2:4" x14ac:dyDescent="0.25">
      <c r="D63" s="39"/>
    </row>
  </sheetData>
  <mergeCells count="2">
    <mergeCell ref="A16:A21"/>
    <mergeCell ref="A28:A33"/>
  </mergeCells>
  <pageMargins left="0.70866141732283472" right="0.51181102362204722" top="0.78740157480314965" bottom="0.78740157480314965" header="0.31496062992125984" footer="0.31496062992125984"/>
  <pageSetup paperSize="9" scale="70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Props1.xml><?xml version="1.0" encoding="utf-8"?>
<ds:datastoreItem xmlns:ds="http://schemas.openxmlformats.org/officeDocument/2006/customXml" ds:itemID="{7EA175E7-A69E-4676-8231-22A1AB9825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d538d4-71ad-4e40-b2c2-a79fee01aec0"/>
    <ds:schemaRef ds:uri="79e2a5db-5bd2-4df3-8065-8652666013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F60CDC-131E-49C3-BE90-86EECE22D4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9551A-A48F-4C8D-AC28-C4D610180274}">
  <ds:schemaRefs>
    <ds:schemaRef ds:uri="http://schemas.microsoft.com/office/2006/metadata/properties"/>
    <ds:schemaRef ds:uri="http://schemas.microsoft.com/office/infopath/2007/PartnerControls"/>
    <ds:schemaRef ds:uri="14d538d4-71ad-4e40-b2c2-a79fee01aec0"/>
    <ds:schemaRef ds:uri="79e2a5db-5bd2-4df3-8065-8652666013c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Část 1 - Aktivní prvky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>Kateřina Olša</cp:lastModifiedBy>
  <cp:revision/>
  <dcterms:created xsi:type="dcterms:W3CDTF">2024-11-05T15:24:05Z</dcterms:created>
  <dcterms:modified xsi:type="dcterms:W3CDTF">2025-08-04T07:02:09Z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