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activeTab="1"/>
  </bookViews>
  <sheets>
    <sheet name="List č. 1 Technické specifikace" sheetId="1" r:id="rId1"/>
    <sheet name="List č. 2 Rozmístění na učebny" sheetId="2" r:id="rId2"/>
  </sheets>
  <definedNames>
    <definedName name="_xlnm.Print_Area" localSheetId="0">'List č. 1 Technické specifikace'!$A$1:$D$397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<sst xmlns="http://schemas.openxmlformats.org/spreadsheetml/2006/main" count="871" uniqueCount="402">
  <si>
    <t>Položka č. 1</t>
  </si>
  <si>
    <t>Nabízený model</t>
  </si>
  <si>
    <t>Technické parametry nabízeného modelu</t>
  </si>
  <si>
    <t>Světelný výkon</t>
  </si>
  <si>
    <t>Světelný zdroj</t>
  </si>
  <si>
    <t>Životnost světelného zdroje zdroje</t>
  </si>
  <si>
    <t>Zobrazovací technologie</t>
  </si>
  <si>
    <t xml:space="preserve">LCD 3 x LCD </t>
  </si>
  <si>
    <t>Fyzické rozlišení</t>
  </si>
  <si>
    <t xml:space="preserve">Padporovaná rozlišení </t>
  </si>
  <si>
    <t>Vstupy</t>
  </si>
  <si>
    <t>Výstupy</t>
  </si>
  <si>
    <t>Ostatní konektivita</t>
  </si>
  <si>
    <t xml:space="preserve">Hmotnost bez objektivu </t>
  </si>
  <si>
    <t>Objektiv</t>
  </si>
  <si>
    <t>Ostatní parametry</t>
  </si>
  <si>
    <t>Záruka</t>
  </si>
  <si>
    <t>Počet ks</t>
  </si>
  <si>
    <t>Cena za 1 kus (Kč bez DPH)</t>
  </si>
  <si>
    <t>Položka č. 2</t>
  </si>
  <si>
    <t>Popis</t>
  </si>
  <si>
    <t>36 měsíců</t>
  </si>
  <si>
    <t>Položka č. 3</t>
  </si>
  <si>
    <t>Položka č. 4</t>
  </si>
  <si>
    <t>Položka č. 5</t>
  </si>
  <si>
    <t>Napájení</t>
  </si>
  <si>
    <t>Položka č. 6</t>
  </si>
  <si>
    <t>Požadované technické parametry</t>
  </si>
  <si>
    <t>popis</t>
  </si>
  <si>
    <t>36  měsíců</t>
  </si>
  <si>
    <t>Položka č. 7</t>
  </si>
  <si>
    <t>Položka č. 8</t>
  </si>
  <si>
    <t>Technologie</t>
  </si>
  <si>
    <t>LCD s edge LED podsvitem</t>
  </si>
  <si>
    <t xml:space="preserve">Úhlopříčka </t>
  </si>
  <si>
    <t>Jas (cd/m2)</t>
  </si>
  <si>
    <t>kontrastní poměr</t>
  </si>
  <si>
    <t>1,400:1</t>
  </si>
  <si>
    <t>Pozorovací úhly</t>
  </si>
  <si>
    <t>178/178</t>
  </si>
  <si>
    <t>Rozlišení displeje</t>
  </si>
  <si>
    <t>Provozní parametry</t>
  </si>
  <si>
    <t>Určeno pro provoz 24/7</t>
  </si>
  <si>
    <t xml:space="preserve">Podporovaná rozlišení </t>
  </si>
  <si>
    <t>4096 x 2160p (24, 60Hz), 3840 x 2160p (24, 30,60Hz), 1080p (30, 60Hz), 1080/24p, 1080i (60Hz), 720p (30, 60Hz), 720/24p, 480p, 480i</t>
  </si>
  <si>
    <t>Konektivita</t>
  </si>
  <si>
    <t>4 x HDMI, 3x USB, 1x LAN, Audio In/Out, Wi-Fi</t>
  </si>
  <si>
    <t>Reproduktory</t>
  </si>
  <si>
    <t>2 x 10W</t>
  </si>
  <si>
    <t>Dostupné úložiště</t>
  </si>
  <si>
    <t>16 GB</t>
  </si>
  <si>
    <t>Další vlastnosti</t>
  </si>
  <si>
    <t>Hmotnost</t>
  </si>
  <si>
    <t>Položka č. 9</t>
  </si>
  <si>
    <t>nosnost</t>
  </si>
  <si>
    <t>Položka č. 10</t>
  </si>
  <si>
    <t>Cena celkem bez DPH</t>
  </si>
  <si>
    <t xml:space="preserve">Podporované formáty </t>
  </si>
  <si>
    <t>Podporované formáty: BD-Video, BD-R, BD-RE, DVD-Video, DVD-Audio, DVD+R, DVD+RW (Video mode, AVCHD format), DVD-R, DVD-RW (režim Video, AVCHD formát) a Audio CD (CD-R, CD-RW).</t>
  </si>
  <si>
    <t xml:space="preserve">Výstupy </t>
  </si>
  <si>
    <t>FAT16, FAT32, NTFS
SD card with 128GB total capacity
USB drive (mass storage class) with 2 TB total capacity</t>
  </si>
  <si>
    <t>Podporované formáty souborů</t>
  </si>
  <si>
    <t>Resolutions Auto, 480i/576i, 480p/576p, 720p, 1080i, 1080p
Aspect Ratios 16:9 Full, 16:9 Normal, 4:3 Pan &amp; Scan, 4:3 Letterbox
System NTSC, PAL, Multi (if supported by TV)
HDMI Color Space: RGB PC Level, RGB Video Level, YCbCr (4:4:4), YCbCr 4:2:2</t>
  </si>
  <si>
    <t xml:space="preserve">rackový mix </t>
  </si>
  <si>
    <t>Vybavení</t>
  </si>
  <si>
    <t xml:space="preserve">Vstupy </t>
  </si>
  <si>
    <t>aktivní reproduktor</t>
  </si>
  <si>
    <t xml:space="preserve">hmotnost </t>
  </si>
  <si>
    <t>Projektor</t>
  </si>
  <si>
    <t xml:space="preserve">lampový </t>
  </si>
  <si>
    <t>minimálně 3700 ANSI Lm</t>
  </si>
  <si>
    <t>min. 10 000 hodin</t>
  </si>
  <si>
    <t>až do 3096 x 2160</t>
  </si>
  <si>
    <t xml:space="preserve">1 x VGA, 2 x HDMI, </t>
  </si>
  <si>
    <t>1 x VGA</t>
  </si>
  <si>
    <t>1 x LAN, 2 x USB, 2 x Audio, 1x RS232</t>
  </si>
  <si>
    <t>1.2 – 2.1 : 1</t>
  </si>
  <si>
    <t>Položka č. 11</t>
  </si>
  <si>
    <t>Položka č. 12</t>
  </si>
  <si>
    <t>Položka č. 13</t>
  </si>
  <si>
    <t>Položka č. 14</t>
  </si>
  <si>
    <t>Položka č. 15</t>
  </si>
  <si>
    <t>Položka č. 16</t>
  </si>
  <si>
    <t>Položka č. 17</t>
  </si>
  <si>
    <t>Položka č. 18</t>
  </si>
  <si>
    <t>Položka č. 19</t>
  </si>
  <si>
    <t>Položka č. 20</t>
  </si>
  <si>
    <t>Položka č. 21</t>
  </si>
  <si>
    <t>Položka č. 22</t>
  </si>
  <si>
    <t>Položka č. 23</t>
  </si>
  <si>
    <t>Položka č. 24</t>
  </si>
  <si>
    <t>Položka č. 25</t>
  </si>
  <si>
    <t>Položka č. 26</t>
  </si>
  <si>
    <t>Položka č. 27</t>
  </si>
  <si>
    <t>Položka č. 28</t>
  </si>
  <si>
    <t>Položka č. 29</t>
  </si>
  <si>
    <t>Položka č. 30</t>
  </si>
  <si>
    <t>Položka č. 31</t>
  </si>
  <si>
    <t>Položka č. 32</t>
  </si>
  <si>
    <t>Položka č. 33</t>
  </si>
  <si>
    <t>Způsob uchycení</t>
  </si>
  <si>
    <t>Kabel HDMI - 10m</t>
  </si>
  <si>
    <t>HDMI kabel 5m</t>
  </si>
  <si>
    <t>HDMI kabel 1m</t>
  </si>
  <si>
    <t>Stojany reproboxy - pár</t>
  </si>
  <si>
    <t>50 kg</t>
  </si>
  <si>
    <t>Aktivní subwoofer</t>
  </si>
  <si>
    <t xml:space="preserve">4" dvoupásmový nástěnný reprobox </t>
  </si>
  <si>
    <t>Monitor 55" - profesionální LCD panel</t>
  </si>
  <si>
    <t>55" / 165,1cm</t>
  </si>
  <si>
    <t>max. 20 kg</t>
  </si>
  <si>
    <t>Držák monitoru</t>
  </si>
  <si>
    <t xml:space="preserve">Polohovatelný držák s dvojitým ramenem pro LCD/LED televize s úhlopříčkou 32" – 55" (82 – 140 cm). Kompatibilita s VESA standardy 100×100 až 400×400 mm, lze otočit o 90 stupňů na každou stranu, náklon až 15 stupňů, vzdálenost TV od zdi 8,6 – 39,6 cm, </t>
  </si>
  <si>
    <t>min. WXGA 1280x800</t>
  </si>
  <si>
    <t>USB adaptér na připojení kamery</t>
  </si>
  <si>
    <t>Redukce TB2 na HDMI</t>
  </si>
  <si>
    <t>Redukce TB3 na HDMI</t>
  </si>
  <si>
    <t>SW pro ovládání zvuku, videa a světel</t>
  </si>
  <si>
    <t>závěrka projektor</t>
  </si>
  <si>
    <t>set bezdrátových mikrofonů</t>
  </si>
  <si>
    <t>stolní stojan na mikrofon</t>
  </si>
  <si>
    <t>mixážní pult</t>
  </si>
  <si>
    <t>DLP</t>
  </si>
  <si>
    <t>min.6000 hodin - dynamický mod</t>
  </si>
  <si>
    <r>
      <t>Maximálně 4,6</t>
    </r>
    <r>
      <rPr>
        <sz val="11"/>
        <color indexed="53"/>
        <rFont val="Calibri"/>
        <family val="2"/>
      </rPr>
      <t xml:space="preserve"> </t>
    </r>
    <r>
      <rPr>
        <sz val="11"/>
        <rFont val="Calibri"/>
        <family val="2"/>
      </rPr>
      <t>kg</t>
    </r>
  </si>
  <si>
    <t>Veřejná zakázka na dodávky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</si>
  <si>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</si>
  <si>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</si>
  <si>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</si>
  <si>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</si>
  <si>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</si>
  <si>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</si>
  <si>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</si>
  <si>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"AV technika pro učebny a ateliéry"</t>
  </si>
  <si>
    <t>Multimediální přehrávač  (Blu-ray Disc, DVD, CD, SD, USB)</t>
  </si>
  <si>
    <t>Další funkce</t>
  </si>
  <si>
    <t>Cena za 13 kusů (Kč bez DPH)</t>
  </si>
  <si>
    <t>Cena za 6 kusů (Kč bez DPH)</t>
  </si>
  <si>
    <t>rackový mixážní pult s efektovou smyčkou pro externí signálový processing a dvoupásmovým ekvalizérem</t>
  </si>
  <si>
    <t>2x 1/4" TRS
2x RCA</t>
  </si>
  <si>
    <t>Dálkové ovládání - IR protokol, řízení skrze RS-232C a IP; Zamknutí předního panelu pro zamezení neautorizovaného přístupu</t>
  </si>
  <si>
    <t>Cena za 8 kusů (Kč bez DPH)</t>
  </si>
  <si>
    <t>rackový mix s BT</t>
  </si>
  <si>
    <t>3x XLR-F (mikrofonní / linkový) s možností phantomového napájení
2x 1/4" TS (efektová smyčka)
3x RCA nesymetrický, stereofonní</t>
  </si>
  <si>
    <t>Montáž: do racku 19" 1U; U každého kanálu je k dispozici samostatný ovladač hlasitosti.</t>
  </si>
  <si>
    <t>6-ti kanálový rackový mixážní pult (stereofonní předzesilovač) s mikrofonními a linkovými vstupy a BT receiverem.</t>
  </si>
  <si>
    <t>1 x symetrický stereofonní (2x terminal block)</t>
  </si>
  <si>
    <t>2 x XLR-F symetrický mikrofonní s možností fantomového napájení; 3-pásmový EQ pro každý kanál
2 x XLR-F symetrický stereofonní; 
3 x RCA nesymetrický, stereofonní;  1 x 3,5 jack; 1 x Bluetooth receiver</t>
  </si>
  <si>
    <t>Montáž: do racku 19", 1U; 2-pásmový EQ pro master</t>
  </si>
  <si>
    <t>Cena za 18 kusů (Kč bez DPH)</t>
  </si>
  <si>
    <t>hmotnost včetně baterie max. 8 kg</t>
  </si>
  <si>
    <t>1x 6,3 TRS</t>
  </si>
  <si>
    <t>ze sítě 230V; nebo z baterie - součástí dodávky, odnímatelná, výdrž až 6 hodin provozu (při 75% výkonu)</t>
  </si>
  <si>
    <t>Vestavěný 3-kanálový mixážní pult se zabudovaným dvoupásmovým EQ a reverbem min. na dvou kanálech</t>
  </si>
  <si>
    <t xml:space="preserve">univerzální a kompaktní aktivní reprobox, 6" reproduktor + 3x 2.25" drivery; s bluetooth receiverem </t>
  </si>
  <si>
    <t>2 x XLR (TRS 6,3) kombinovaný; 3,5 stereo jack; BT reciver</t>
  </si>
  <si>
    <t xml:space="preserve">multipolohový systém pro univerzální použití; automatický ekvalizér zajišťující nejlepší zvuk podle orientace a umístění systému; kompatibilita se standardním reproduktorovým stojanem o průměru 35 mm; možnost ovládání z aplikace </t>
  </si>
  <si>
    <t>Cena za 7 kusů (Kč bez DPH)</t>
  </si>
  <si>
    <t>LCD projektor WUXGA</t>
  </si>
  <si>
    <r>
      <t>Maximálně 3,5</t>
    </r>
    <r>
      <rPr>
        <sz val="11"/>
        <color indexed="53"/>
        <rFont val="Calibri"/>
        <family val="2"/>
      </rPr>
      <t xml:space="preserve"> </t>
    </r>
    <r>
      <rPr>
        <sz val="11"/>
        <rFont val="Calibri"/>
        <family val="2"/>
      </rPr>
      <t>kg</t>
    </r>
  </si>
  <si>
    <t>USB Viewer, Keystone Correction (H=±30°, V=±30°)</t>
  </si>
  <si>
    <t>Nosnost</t>
  </si>
  <si>
    <t>min. 10kg</t>
  </si>
  <si>
    <t xml:space="preserve">Pozlacené konektory: HDMI typ A (19pinů) male &lt;=&gt; HDMI typ A (19pinů) male; </t>
  </si>
  <si>
    <t xml:space="preserve">Kvalitní propojovací kabel HDMI, délka: 10m, 19 žil, třívrstvé stínění, 100% měděné vodiče </t>
  </si>
  <si>
    <t>min. HDMI 1.4, zpětně kompatibilní s nižšími verzemi; podpora rozlišení 4K (3840 × 2160) @ 30Hz nebo nižší podporované formáty 1080p FULL HD/1080i/720p/720i</t>
  </si>
  <si>
    <t>Instalace držáku, LCD, kabelový propoj, Cena včetně potřebného spotřebního materiálu, napájecí kabeláže a přepravy</t>
  </si>
  <si>
    <t>Instalace mixážního pultu, subwooferu, reprosoustav, kabelových tras. Cena včetně potřebného spotřebního materiálu, výkonové a signálové propojovací kabeláže.</t>
  </si>
  <si>
    <t>atypický úchyt na trubku konstrukce pro scénické technologie o průměru 60 cm</t>
  </si>
  <si>
    <t>Cena za 5 kusů (Kč bez DPH)</t>
  </si>
  <si>
    <t>Naklápěcí, natáčecí univerzální stropní držák projektoru; rotace až o +/- 30° a naklápění až o +/- 20°; nastavitelná noha držáku umožnuje horizontální posun min. o 70 mm.</t>
  </si>
  <si>
    <t>Držák reproboxu</t>
  </si>
  <si>
    <t>min. 40kg</t>
  </si>
  <si>
    <t>Cena za 10 kusů (Kč bez DPH)</t>
  </si>
  <si>
    <t>Kabel</t>
  </si>
  <si>
    <t>Konektory</t>
  </si>
  <si>
    <t>Cena za 4 kusy (Kč bez DPH)</t>
  </si>
  <si>
    <t>závěsný držák pro reprobox se standardním "hnízdem" 35 mm; možnost nastavení sklonu zavěšeného reproboxu v několika polohách; barva černá; kompatibilní s položkou č. 4</t>
  </si>
  <si>
    <t>atypický úchyt držáku pro zavěšení na trubku konstrukce pro scénické technologie o průměru 60 cm</t>
  </si>
  <si>
    <t>XLR M &lt;=&gt; XLR F, využití pro náročné audio aplikace, přesné a kvalitní zpracování, 3x masivní postříbřené kontakty určené pro letování, celokovový obal, kovová pojistka proti nechtěnému vytržení</t>
  </si>
  <si>
    <t>Kabeláž repro XLR(M) - XLR(F)- 10m</t>
  </si>
  <si>
    <t>Kabeláž repro XLR(M) - TRS  - 10m</t>
  </si>
  <si>
    <t>XLR M &lt;=&gt; TRS jack 6,3mm, využití pro náročné audio aplikace, přesné a kvalitní zpracování, kvalitní poniklované kontakty určené pro letování, celokovový obal, kovová pojistka proti nechtěnému vytržení na straně XLR konektoru.</t>
  </si>
  <si>
    <t>Podporované standardy</t>
  </si>
  <si>
    <t xml:space="preserve"> 4K, Deep Color, 3D, xvYCC (xvColor), auto lip-sync, ARC, CEC, HDCP, Dolby TrueHD, HEC</t>
  </si>
  <si>
    <t xml:space="preserve">Kvalitní propojovací kabel HDMI, délka: 5m, 19 žil, třívrstvé stínění, 100% měděné vodiče </t>
  </si>
  <si>
    <t>Verze HDMI</t>
  </si>
  <si>
    <t>Přenosová rychlost 10,2 Gb/s
Šířka pásma 340MHz
3D video po HDMI připojení
Barevná hloubka: 24-bit (16.7 million barev)
Přenos počítačové sítě (ethernetu) po HDMI kabelu</t>
  </si>
  <si>
    <t>2x XLR audio outputs (L/R, balanced)
2x RCA audio outputs (L/R, unbalanced)
8x RCA audio outputs (7.1 surround sound)
1x Coaxial digital audio/visual output
1x HDMI audio/visual output
1x RJ-45 LAN port
1x 9-pin D-Sub female RS-232C port
1x IEC power connection</t>
  </si>
  <si>
    <t>Cena za 2 kusy (Kč bez DPH)</t>
  </si>
  <si>
    <t>Další parametry</t>
  </si>
  <si>
    <t>Sada dvou hliníkových stojanů na reproboxy s přepravním obalem.</t>
  </si>
  <si>
    <t>Nastavitelná výška</t>
  </si>
  <si>
    <t>Průměr tyče: 35 mm
Barva: Černá
Materiál: Hliník
Hmotnost: max. 6 kg</t>
  </si>
  <si>
    <t>V rozpětí od max. 1300 mm - do min. 1900mm</t>
  </si>
  <si>
    <t>Výkon</t>
  </si>
  <si>
    <t>Typ reproduktoru</t>
  </si>
  <si>
    <t>8" basový reproduktor s basreflexem</t>
  </si>
  <si>
    <t>Frekvenční rozsah</t>
  </si>
  <si>
    <t>Požadované technické parametry jsou minimální, není-li uvedeno jinak</t>
  </si>
  <si>
    <t>Frekvenční odezva(±3 dB): 90 Hz - 350 Hz
Frekvenční rozsah (-10 dB): 45 Hz - 350 Hz
Frekvenční rozsah satelity: 20 Hz - 20 kHz</t>
  </si>
  <si>
    <t>Aktivní subbasový reprobox kompaktních rozměrů s možností připojit nástěnné či podhledové reproduktory</t>
  </si>
  <si>
    <t>Vstupy/výstupy</t>
  </si>
  <si>
    <t>Vstup: 3-pin Euro Terminal Block (Pitch - 3.81 mm)
Výstup: 2-pin Euro Terminal Block (Pitch - 5.08 mm)</t>
  </si>
  <si>
    <t>Montáž</t>
  </si>
  <si>
    <t>Možnost montáže na stěnu</t>
  </si>
  <si>
    <t>4K QFHD (3840x2160)</t>
  </si>
  <si>
    <r>
      <t>HDR 10, možnost instalace landscape/p</t>
    </r>
    <r>
      <rPr>
        <sz val="11"/>
        <rFont val="Calibri"/>
        <family val="2"/>
      </rPr>
      <t>ortrait, vestavěný operační systém</t>
    </r>
    <r>
      <rPr>
        <sz val="11"/>
        <color theme="1"/>
        <rFont val="Calibri"/>
        <family val="2"/>
        <scheme val="minor"/>
      </rPr>
      <t>, IP control, RS232C control (jack 3,5)</t>
    </r>
  </si>
  <si>
    <t>Nástěnný držák monitoru s nůžkovým mechanismem - natáčení, naklápění, výsuv.</t>
  </si>
  <si>
    <t>100Hz-20kHz @ ±3dB / 65Hz-20kHz @ -10dB,</t>
  </si>
  <si>
    <t>Na stěnu.  Součástí dodávky je montážní úchyt  v barvě reprosoustavy umožňující plynulé natočení v rozsahu ±30° horizontálně a +5/-30° vertikálně.</t>
  </si>
  <si>
    <t>Vyzařovací úhel</t>
  </si>
  <si>
    <t xml:space="preserve">Pasivní full-range 2-pásmový reproduktor 1" tweeter + 4" středový reproduktor, </t>
  </si>
  <si>
    <t>70 Watt
RMS výkon: 35W @ 8Ohm / 24W @ 100V
max. SPL 101dB @ 1m</t>
  </si>
  <si>
    <t>200W pro basový reprobox + 150W pro připojené satelity
RMS výkon: 100W
RMS výkon satelity @ 4 Ω stereo: 2 x 150 Watt
RMS výkon satelity @ 8 Ω stereo: 2 x 75 Watt
Max. SPL (max W / 1m): 108 dB</t>
  </si>
  <si>
    <t xml:space="preserve"> 130° / 130° (horizontálně/vertikálně)</t>
  </si>
  <si>
    <t xml:space="preserve"> </t>
  </si>
  <si>
    <t>Materiál:  Tělo ABS plast, mřížka ocel
Barva: bílá
Rozměry (ŠxVxH) max.: 140x250x160mm
Hmotnost: max. 2,5 kg</t>
  </si>
  <si>
    <t>Cena za 22 kusů (Kč bez DPH)</t>
  </si>
  <si>
    <t>min. 25 kg</t>
  </si>
  <si>
    <t>Cena za 3 kusy (Kč bez DPH)</t>
  </si>
  <si>
    <t>DLP projektor</t>
  </si>
  <si>
    <t>minimálně 3800ANSI Lm</t>
  </si>
  <si>
    <t>min. 1280x800 WXGA</t>
  </si>
  <si>
    <t>1 x HDMI 1.4a 3D support, 1 x VGA (YPbPr/RGB), 1 x Composite video, 1 x Audio 3.5mm</t>
  </si>
  <si>
    <t>1 x VGA, 1 x Audio 3.5mm, 1 x USB-A power 1A</t>
  </si>
  <si>
    <t>1x RS232</t>
  </si>
  <si>
    <t>1.55:1 ~ 1.73:1</t>
  </si>
  <si>
    <t>DLP projektor s funkcí AV mute v černé barvě</t>
  </si>
  <si>
    <t>integrovaný reproduktor min. 10W; Dálkové ovládání, Funkce AV mute, černá barva šasi</t>
  </si>
  <si>
    <t>až do FHD 1920 x 1080</t>
  </si>
  <si>
    <t>USB adaptér na připojení kamery k PC, Mac, - pro nahrávání a ukládání nahrávek.</t>
  </si>
  <si>
    <t>Podporovaná rozlišení</t>
  </si>
  <si>
    <t>3840x2160 up to p30; 1920x1080 up to p60 /i60; 1280x720 up to p60; 720x576 p50; 720x480 p60</t>
  </si>
  <si>
    <t>USB-A 3.1 M
HDMI F</t>
  </si>
  <si>
    <t>VGA, SVGA, XGA, SXGA a UXGA, podporuje HDTV rozlišení 480i, 576i, 480p, 576p, 1080i, 1080p, podporuje HDMI 12bit na kanál (36bit všechny kanály) deep color + komprimované i nekomprimované audio</t>
  </si>
  <si>
    <t>HDMI (F), Mini DisplayPort (M); rovné</t>
  </si>
  <si>
    <t>Redukce z rozhraní Mini DisplayPort (Thunderbolt) na rozhraní HDMI</t>
  </si>
  <si>
    <t>stíněný; délka: min. 0,15m</t>
  </si>
  <si>
    <t xml:space="preserve">Redukce z rozhraní USB-C (Thunderbolt 3) na rozhraní HDMI </t>
  </si>
  <si>
    <t>až 4K</t>
  </si>
  <si>
    <t>HDMI (F), USB-C; rovné</t>
  </si>
  <si>
    <t>Typ</t>
  </si>
  <si>
    <t>Grafika</t>
  </si>
  <si>
    <t>CPU</t>
  </si>
  <si>
    <t>RAM počítače</t>
  </si>
  <si>
    <t>Úložiště</t>
  </si>
  <si>
    <t>Nabíjení a rozšíření</t>
  </si>
  <si>
    <t>Klávesnice a trackpad</t>
  </si>
  <si>
    <t>Integrovaná kamera</t>
  </si>
  <si>
    <t>Zvuk</t>
  </si>
  <si>
    <t>Bezdrátová konektivita</t>
  </si>
  <si>
    <t>Operační systém</t>
  </si>
  <si>
    <t>Profesionální notebook 15“ pro grafiku a 3D (nový) s možností přímé práce v operačních systémech Mac OS, MS Windows 10 Pro, Linux, navazující na již na škole existující programové vybavení, zaměnitelný s již na škole existujícím odpovídajícím HW i v náhradních dílech (periferie, napájení, SSD, ovládací prvky,…)</t>
  </si>
  <si>
    <t>Min. 8 jader; min. 13500 passmark bodu dle http://www.cpubenchmark.net.</t>
  </si>
  <si>
    <t>Min. 16 GB RAM DDR4</t>
  </si>
  <si>
    <t>Min 4 porty Thunderbolt 3 (USB‑C) s podporou pro: nabíjení, DisplayPort, Thunderbolt (až 40 Gb/s), USB 3.1 generace 2 (až 10 Gb/s). Pro zachování přímého propojení s již na škole existujícím HW.</t>
  </si>
  <si>
    <t>15,4 palcový (úhlopříčně) displej s LED podsvícením a technologií IPS; nativní rozlišení 2880 × 1800 při 220 pixelech na palec s podporou miliónů barev (lesklý)
Podporovaná škálovaná rozlišení: 1920 × 1200, 1680 × 1050, 1280 × 800, 1024 × 640. Jas min. 500 nitů. Široký barevný gamut (P3).
Min 4 GB paměti GDDR5 a automatickým přepínáním grafiky.</t>
  </si>
  <si>
    <t>FaceTime HD s rozlišením 720p</t>
  </si>
  <si>
    <t>nepřesahuje 2kg</t>
  </si>
  <si>
    <t>Wi‑Fi 802.11ac; kompatibilní se specifikacemi IEEE 802.11a/b/g/n, Bluetooth 5</t>
  </si>
  <si>
    <t>Min. 512 GB flashové úložiště (SSD)</t>
  </si>
  <si>
    <t>Baterie</t>
  </si>
  <si>
    <t>Lithium-polymerová (Li-Po); výdrž v pohotovosti 30 dní, 10 hodin aktivního používání</t>
  </si>
  <si>
    <t>Podsvícená klávesnice plné velikosti: 65 (ISO) kláves CZ včetně 4 kláves se šipkami, Touch Bar s integrovaným snímačem Touch ID, snímač okolního osvětlení, Force Touch trackpad na přesné ovládání kurzoru a rozpoznávání přítlaku - podporuje přitlačení, zrychlovače, kreslení s přítlakem a Multi‑Touch gesta.</t>
  </si>
  <si>
    <t>Stereo reproduktory s vysokým dynamickým rozsahem, tři mikrofony a 3,5mm sluchátkový výstup.</t>
  </si>
  <si>
    <t>Výkonný multimediální notebook umožnující zpracování videa a fotografií ve vysokém rozlišení, stejně jako ovládání zvukových, světelných a projekčních technologií, které jsou na divadelní fakultě používány.</t>
  </si>
  <si>
    <t>Displej/ Grafika</t>
  </si>
  <si>
    <t>Operační paměť RAM</t>
  </si>
  <si>
    <t>Windows 10</t>
  </si>
  <si>
    <t>max. 2,5 kg</t>
  </si>
  <si>
    <t>profesionální notebook 15"</t>
  </si>
  <si>
    <t>výkonný multimediální notebook</t>
  </si>
  <si>
    <t>min. 6 jader; min. 10000 passmark bodu dle: https://www.cpubenchmark.net/</t>
  </si>
  <si>
    <t>min.16 GB RAM DDR 4</t>
  </si>
  <si>
    <t>kombinované – SSD min. 512 GB; HDD min. 1TB, 7200 ot/min</t>
  </si>
  <si>
    <t>úhlopříčka 15,6“; rozlišení min. 1920 x 1080 (Full HD); antireflexní IPS display; min. 70% barevný gamut; obnovovací frekvence 144 Hz, dedikovaná grafická karta s pamětí min. 8 GB GDDR6</t>
  </si>
  <si>
    <t>1x USB 3.1 2.generace, 2x USB 3.1 1.generace, 1x Mini DisplayPort 1.4, 1x HDMI 2.0, Thunderbolt 3 (typu USB-C), 3,5 audio combo-jack, RJ45 LAN, WiFi 802.11ac, Bleutooth 4.1</t>
  </si>
  <si>
    <t>kapacita min. 55kWh (výdrž min. 4 hod. aktivního používání)</t>
  </si>
  <si>
    <t>Materiál konstrukce</t>
  </si>
  <si>
    <t>Podsvícení klávesnice,  Web kamera Full HD, integrované reproduktory.</t>
  </si>
  <si>
    <t>celokovová</t>
  </si>
  <si>
    <t>SW pro videomix a videomapping</t>
  </si>
  <si>
    <t>Profesionální software pro videomix a videomapping Resolume Arena 7 EDU licence. SW je na škole již používán pro potřeby výuky i jako součást technologického řetězce.</t>
  </si>
  <si>
    <t>Profesionální software pro ovládání zvuku, videa a světel QLab 4 EDU licence. SW je na škole již používán pro potřeby výuky i jako součást technologického řetězce.</t>
  </si>
  <si>
    <t xml:space="preserve">externí USB zvuková karta </t>
  </si>
  <si>
    <t>Kompaktní a výkonné 4in/4out USB audio rozhraní pro PC, Mac a iPad, které pracuje se zvukem v kvalitě až 24 bit/192 kHz</t>
  </si>
  <si>
    <t>Podporované vzorkovací frekvence</t>
  </si>
  <si>
    <t>44.1 kHz, 48 kHz, 96 kHz, 192 kHz</t>
  </si>
  <si>
    <t>Kompatibilita</t>
  </si>
  <si>
    <t>Windows 7, 8, 8.1, 10, Mac OS X 10.10 -&gt;, iOS 9 -&gt;</t>
  </si>
  <si>
    <t xml:space="preserve">Samostatný sluchátkový výstup s ovládáním hlasitosti; přepínače pro sluchátkový monitoring
4 mikrofonní předzesilovače s nízkou hladinou šumu
min. 2 vstupy pro připojení zařízení s vysokou impedancí - vypínatelné
Možnost propojení s iPadem
Fantomové napájení min. 2 mikrofonních vstupů - vypínatelné
Integrovaný kompresor/limiter
Licence pro nahrávací a produkční audio SW s možností vertikálního i horizontálního náhledu součástí dodávky
</t>
  </si>
  <si>
    <t>min. 4 mikrofonní vstupy - kombinované konektory XLR/TRS
min. 4 analogové výstupy - TRS (jack 6,3)
MIDI in a MIDI out 5-pin DIN konektory</t>
  </si>
  <si>
    <t>Projekční plátno - přenosné</t>
  </si>
  <si>
    <t>Hmotnost max. 7,5kg</t>
  </si>
  <si>
    <t>Barva</t>
  </si>
  <si>
    <t>Matná - bílá</t>
  </si>
  <si>
    <t>Formát / úhlopříčka</t>
  </si>
  <si>
    <t>16:10 / 95"</t>
  </si>
  <si>
    <t>Rozměr projekční plochy</t>
  </si>
  <si>
    <t>2030 x 1267 mm</t>
  </si>
  <si>
    <t>Okraje</t>
  </si>
  <si>
    <t>černé, max. 35mm; spodní okraj max. 700mm</t>
  </si>
  <si>
    <t>roletové, manuální, stativové - samostojné, přenosné</t>
  </si>
  <si>
    <t>Mobilní stativové projekční plátno. Systém vytahování zespodu - tubus tvoří základnu a projekční plocha se vysunuje nahoru.</t>
  </si>
  <si>
    <t>XLR 5-pin</t>
  </si>
  <si>
    <t>Konektory In/Out</t>
  </si>
  <si>
    <t>Uchycení</t>
  </si>
  <si>
    <t>závit M10 pro C-hák nebo klemu a montážním body pro zajištění vedení
montážní pásky (1,5 m) pro uchycení na projektor</t>
  </si>
  <si>
    <t>Systém</t>
  </si>
  <si>
    <t>Přijímač</t>
  </si>
  <si>
    <t>Vysílač</t>
  </si>
  <si>
    <t>Mikrofon</t>
  </si>
  <si>
    <t>Konstrukce dynamická
Směrová charakteristika: superkardioida
Frekvenční rozsah: 50 Hz - 16 kHz
Impedance: 150 Ohm</t>
  </si>
  <si>
    <t xml:space="preserve">Sada bezdrátových mikrofonů - 2x bezdrátový ruční vysílač s kardioidní mikrofonní vložkou  + duální přijímač. </t>
  </si>
  <si>
    <t>Duální přijímač (pro dva nezávislé bezdrátové systémy)
Konstrukce: diverzitní (řízená mikroprocesorem)
Indikátor diverzitního příjmu
Indikátor přebuzení
Číslicový indikátor zvoleného kanálu
Anténa: interní
Konektor: 2x XLR, 2x TRS (Jack 6,3 mm)
Výstupní impedance: 200 Ohm/50 Ohm (XLR/TRS)
Výstupní úroveň: -27 dBV (@100 kOhm) / -13 dBV (@100 kOhm) XLR/TRS</t>
  </si>
  <si>
    <t>Shutter- univerzální zatmívací klapka pro všechny typy projektorů řízená protokolem DMX</t>
  </si>
  <si>
    <t>Pásmo UHF, pracovní frekvence: 606-630 MHz, laditelná - min. 12 kanálů
Dosah až 90 m (při vzájemné přímé viditelnosti vysílače a přijímače)
Frekvenční rozsah audio signálu: 50 Hz - 15 kHz (+/- 2 dB)
THD: 0,5%
SNR: 100 dB
Dynamický rozsah: &gt;100 dB (dle křivky A)
Citlivost: -105 dBm @ 12 dB SINAD</t>
  </si>
  <si>
    <t>Anténa: pevná
Rozsah přepínatelné vstupní úrovně (Gain): 10 dB
RF výkon: 10 mW
Napájení: 2x AA baterie
Životnost baterií min. 10 hodin (alkalické baterie)</t>
  </si>
  <si>
    <t>Stolní mikrofonní stojan s trojúhelníkovou ocelovou základnou a gumovou vložkou pro pohlcení nežádoucích vibrací.</t>
  </si>
  <si>
    <t>Výška</t>
  </si>
  <si>
    <t>pevná, min. 150 mm</t>
  </si>
  <si>
    <t>Závit</t>
  </si>
  <si>
    <t>malý 3/8</t>
  </si>
  <si>
    <t>Další Vlastnosti</t>
  </si>
  <si>
    <t>materiál ocel; barva černá</t>
  </si>
  <si>
    <t>12-ti kanálový analogový mixážní pult s phantomovým napájením mikrofonních vstupů, třípásmovým equalizérem a digitálním USB rozhraním.</t>
  </si>
  <si>
    <t>Sběrnice</t>
  </si>
  <si>
    <t>Funkce vstupních kanálů</t>
  </si>
  <si>
    <t>Eqaulizer</t>
  </si>
  <si>
    <t>6x Mono[XLR/TRS]; 2x Mono/Stereo[XLR/2xTRS]; 1x Stereo[RCA];</t>
  </si>
  <si>
    <t>USB rozhraní</t>
  </si>
  <si>
    <t>(2x In/2x Out) pro záznam a přehrávání</t>
  </si>
  <si>
    <t xml:space="preserve">XLR (L+R), sluchátkový TRS, AUX1, AUX2, AUX3, 2x podskupina (TRS) </t>
  </si>
  <si>
    <t>1x Stereo; 2x Group; 3x Aux (FX)</t>
  </si>
  <si>
    <t>min. 3 pásma, parametrické středy</t>
  </si>
  <si>
    <t>Mono kanály vybaveny ovladačem citlivosti (GAIN), hi-pass filtrem (@100 Hz), třípásmovým ekvalizérem, potenciometry pomocných sběrnic (AUX1, AUX2, AUX3/FX) a stereopozice (PAN/BAL), přepínači pro směrování signálu (MST, 1-2) a spínači PFL a MUTE</t>
  </si>
  <si>
    <t>Symetrický XLR audio kabel; délka: 10m, materiál vodičů – měď, průřez vodičů min. 0,22 mm, křížené stínění s faktorem min. 99%, měkký a ohebný PVC obal</t>
  </si>
  <si>
    <t>Symetrický XLR - TRS audio kabel; délka: 10m, materiál vodičů – měď, průřez vodičů min. 0,22 mm, křížené stínění s faktorem min. 99%, měkký a ohebný PVC obal</t>
  </si>
  <si>
    <t>Cena za 10 kusy (Kč bez DPH)</t>
  </si>
  <si>
    <t>Cena za 16 kusů (Kč bez DPH)</t>
  </si>
  <si>
    <t>24 měsíců</t>
  </si>
  <si>
    <t>Položka č. 34</t>
  </si>
  <si>
    <t>Redukce USB-C na USB A</t>
  </si>
  <si>
    <t xml:space="preserve"> USB-C (M), USB-A 3.1 (F)</t>
  </si>
  <si>
    <t>Redukce z rozhraní USB-C  na standardní USB konektor (USB 3.1)</t>
  </si>
  <si>
    <t>vlastnosti</t>
  </si>
  <si>
    <t>Citlivost subwoofer (1W / 1m): 83 dB
Technologie: Class-D
Materiál šasi: hliník + plast; barva bílá
Rozměry (ŠxVxH) max.: 560 x 400 x 150 mm
Hmotnost: max. 10 kg
Barva: bílá</t>
  </si>
  <si>
    <t>ovládání pomocí DMX
možnost ovládání pomocí ruční spínače
možnost ovládání přes USB
LED indikace signálu DMX
DMX Thru výstup
funkce MIRROR pro použití v souběžných operacích s dvěma projektory
klapka velikosti midi 15 součástí dodávky</t>
  </si>
  <si>
    <t>Instalace ozvučení v místnostech 2, 106, 107, 305, 405, 407, 408, 413</t>
  </si>
  <si>
    <t>Instalace LCD displeje 2, 405, 406, 407, 408, 413</t>
  </si>
  <si>
    <t>Cena celkem s DPH</t>
  </si>
  <si>
    <t>Multimediální přehrávač</t>
  </si>
  <si>
    <r>
      <t xml:space="preserve">Požadované technické </t>
    </r>
    <r>
      <rPr>
        <b/>
        <sz val="10"/>
        <rFont val="Calibri"/>
        <family val="2"/>
      </rPr>
      <t>parametry jsou minimální, není-li uvedeno jinak</t>
    </r>
  </si>
  <si>
    <r>
      <rPr>
        <b/>
        <sz val="10"/>
        <color indexed="8"/>
        <rFont val="Calibri"/>
        <family val="2"/>
      </rPr>
      <t>Požadované technické parametry</t>
    </r>
    <r>
      <rPr>
        <b/>
        <sz val="10"/>
        <rFont val="Calibri"/>
        <family val="2"/>
      </rPr>
      <t xml:space="preserve"> jsou minimální, není-li uvedeno jinak</t>
    </r>
  </si>
  <si>
    <r>
      <rPr>
        <b/>
        <sz val="10"/>
        <color indexed="8"/>
        <rFont val="Calibri"/>
        <family val="2"/>
      </rPr>
      <t xml:space="preserve">Požadované technické parametry </t>
    </r>
    <r>
      <rPr>
        <b/>
        <sz val="10"/>
        <rFont val="Calibri"/>
        <family val="2"/>
      </rPr>
      <t>jsou minimální, není-li uvedeno jinak</t>
    </r>
  </si>
  <si>
    <t>Audio, video (105, 203, 301, 302)</t>
  </si>
  <si>
    <t>učebna</t>
  </si>
  <si>
    <t>počet</t>
  </si>
  <si>
    <t>Ozvučení, projekce (do 2, 4, 106,107, 305, 405, 406, 407, 408, 413, 415)</t>
  </si>
  <si>
    <t>Projekce, ozvučení – ATD Astorka</t>
  </si>
  <si>
    <t>položka</t>
  </si>
  <si>
    <t>limiter min. na 2 kanálech
min. 2 vstupy pro připojení zařízení s vysokou impedancí - vypínatelné 
Efektová jednotka - možnost vypínání footswitchem
min. 60mm fadery
min. 8 mikrofonních předzesilovačů</t>
  </si>
  <si>
    <t>položka č. 1 Multimediální přehrávač</t>
  </si>
  <si>
    <t>Položka č. 1 Multimediální přehrávač</t>
  </si>
  <si>
    <t xml:space="preserve">položka č. 2 rackový mix </t>
  </si>
  <si>
    <t>Položka č. 3 rackový mix s BT</t>
  </si>
  <si>
    <t>Položka č. 4 aktivní reproduktor</t>
  </si>
  <si>
    <t xml:space="preserve">Položka č. 2 rackový mix </t>
  </si>
  <si>
    <t>Položka č. 5 Projektor</t>
  </si>
  <si>
    <t>Univerzální držák projektoru na konstrukci</t>
  </si>
  <si>
    <t>Položka č. 6 Univerzální držák projektoru na konstrukci</t>
  </si>
  <si>
    <t>Položka č. 7 Držák reproboxu</t>
  </si>
  <si>
    <t>Položka č. 8 Kabeláž repro XLR(M) - XLR(F)- 10m</t>
  </si>
  <si>
    <t>Položka č. 9 Kabeláž repro XLR(M) - TRS  - 10m</t>
  </si>
  <si>
    <t>Položka č. 10 Kabel HDMI - 10m</t>
  </si>
  <si>
    <t>Položka č. 11 HDMI kabel 5m</t>
  </si>
  <si>
    <t>Položka č. 12 Položka č. 12</t>
  </si>
  <si>
    <t>Položka č. 13 Stojany reproboxy - pár</t>
  </si>
  <si>
    <t>Položka č. 14 Aktivní subwoofer</t>
  </si>
  <si>
    <t xml:space="preserve">Položka č. 15 - 4" dvoupásmový nástěnný reprobox </t>
  </si>
  <si>
    <t>Položka č. 16 Monitor 55" - profesionální LCD panel</t>
  </si>
  <si>
    <t>Položka č. 17 Držák monitoru</t>
  </si>
  <si>
    <t>Položka č. 18 DLP projektor</t>
  </si>
  <si>
    <t>Položka č. 19 USB adaptér na připojení kamery</t>
  </si>
  <si>
    <t>Položka č. 20 Redukce TB2 na HDMI</t>
  </si>
  <si>
    <t>Položka č. 21 Redukce TB3 na HDMI</t>
  </si>
  <si>
    <t>Položka č. 22 Redukce USB-C na USB A</t>
  </si>
  <si>
    <t>Položka č. 23 profesionální notebook 15"</t>
  </si>
  <si>
    <t>Položka č. 24 výkonný multimediální notebook</t>
  </si>
  <si>
    <t>Položka č. 25 SW pro videomix a videomapping</t>
  </si>
  <si>
    <t>Položka č. 26 SW pro ovládání zvuku, videa a světel</t>
  </si>
  <si>
    <t xml:space="preserve">Položka č. 27 externí USB zvuková karta </t>
  </si>
  <si>
    <t>Položka č. 28 Projekční plátno - přenosné</t>
  </si>
  <si>
    <t>Položka č. 29 závěrka projektor</t>
  </si>
  <si>
    <t>Položka č. 30 set bezdrátových mikrofonů</t>
  </si>
  <si>
    <t>Položka č. 31 stolní stojan na mikrofon</t>
  </si>
  <si>
    <t>Položka č. 32 mixážní pult</t>
  </si>
  <si>
    <t>Položka č. 33 Instalace ozvučení v místnostech 2, 106, 107, 305, 405, 407, 408, 413</t>
  </si>
  <si>
    <t>Položka č. 34 nstalace LCD displeje 2, 405, 406, 407, 408, 413</t>
  </si>
  <si>
    <t>3. Ve sloupci "Technické parametry nabízeného modelu" uveďte skutečnou hodnotu příslušného parametru (vstupy, výstupy, světelný výkon, velikost paměti, atd.).</t>
  </si>
  <si>
    <t>7. Jednotková cena ze 1 ks nabízeného modelu (přehrávače, reproduktoru,  monitoru, notebooku, atd.) musí být vyplněna do fialového pole. Žlutá pole jsou počítána automaticky.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</si>
</sst>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20" applyFont="1" applyBorder="1" applyAlignment="1">
      <alignment horizontal="left" vertical="top" wrapText="1"/>
      <protection/>
    </xf>
    <xf numFmtId="0" fontId="0" fillId="0" borderId="1" xfId="20" applyFont="1" applyBorder="1" applyAlignment="1">
      <alignment horizontal="left" vertical="top" wrapText="1"/>
      <protection/>
    </xf>
    <xf numFmtId="0" fontId="6" fillId="0" borderId="1" xfId="20" applyFont="1" applyBorder="1" applyAlignment="1">
      <alignment horizontal="left" vertical="top" wrapText="1"/>
      <protection/>
    </xf>
    <xf numFmtId="0" fontId="8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9" fillId="0" borderId="1" xfId="20" applyFont="1" applyBorder="1" applyAlignment="1">
      <alignment horizontal="left" vertical="top" wrapText="1"/>
      <protection/>
    </xf>
    <xf numFmtId="0" fontId="8" fillId="2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3" fontId="3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1" xfId="0" applyFont="1" applyBorder="1"/>
    <xf numFmtId="0" fontId="5" fillId="4" borderId="2" xfId="20" applyFont="1" applyFill="1" applyBorder="1" applyAlignment="1">
      <alignment horizontal="left" vertical="top" wrapText="1"/>
      <protection/>
    </xf>
    <xf numFmtId="164" fontId="0" fillId="4" borderId="2" xfId="20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3" fillId="5" borderId="0" xfId="0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0" fontId="4" fillId="0" borderId="1" xfId="20" applyFont="1" applyBorder="1" applyAlignment="1">
      <alignment horizontal="left" vertical="top" wrapText="1"/>
      <protection/>
    </xf>
    <xf numFmtId="0" fontId="0" fillId="0" borderId="0" xfId="0" applyFont="1"/>
    <xf numFmtId="46" fontId="4" fillId="0" borderId="1" xfId="20" applyNumberFormat="1" applyFont="1" applyBorder="1" applyAlignment="1">
      <alignment horizontal="left" vertical="top" wrapText="1"/>
      <protection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0" xfId="0" applyFont="1"/>
    <xf numFmtId="0" fontId="22" fillId="0" borderId="8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21">
      <alignment/>
      <protection/>
    </xf>
    <xf numFmtId="0" fontId="5" fillId="0" borderId="1" xfId="0" applyFont="1" applyBorder="1" applyAlignment="1">
      <alignment vertical="top"/>
    </xf>
    <xf numFmtId="0" fontId="0" fillId="0" borderId="9" xfId="20" applyFont="1" applyBorder="1" applyAlignment="1">
      <alignment horizontal="left" vertical="top" wrapText="1"/>
      <protection/>
    </xf>
    <xf numFmtId="0" fontId="26" fillId="6" borderId="10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left" vertical="center" wrapText="1"/>
    </xf>
    <xf numFmtId="0" fontId="26" fillId="7" borderId="8" xfId="0" applyFont="1" applyFill="1" applyBorder="1" applyAlignment="1">
      <alignment horizontal="left" vertical="center"/>
    </xf>
    <xf numFmtId="0" fontId="26" fillId="8" borderId="11" xfId="0" applyFont="1" applyFill="1" applyBorder="1" applyAlignment="1">
      <alignment horizontal="left" vertical="center" wrapText="1"/>
    </xf>
    <xf numFmtId="0" fontId="26" fillId="8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20" fillId="9" borderId="8" xfId="0" applyFont="1" applyFill="1" applyBorder="1" applyAlignment="1">
      <alignment vertical="top" wrapText="1"/>
    </xf>
    <xf numFmtId="0" fontId="21" fillId="9" borderId="8" xfId="0" applyFont="1" applyFill="1" applyBorder="1" applyAlignment="1">
      <alignment vertical="center" wrapText="1"/>
    </xf>
    <xf numFmtId="0" fontId="20" fillId="0" borderId="8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6" fillId="7" borderId="11" xfId="0" applyFont="1" applyFill="1" applyBorder="1" applyAlignment="1">
      <alignment horizontal="left" vertical="center"/>
    </xf>
    <xf numFmtId="20" fontId="0" fillId="0" borderId="8" xfId="0" applyNumberFormat="1" applyBorder="1" applyAlignment="1">
      <alignment horizontal="left" wrapText="1"/>
    </xf>
    <xf numFmtId="0" fontId="5" fillId="4" borderId="8" xfId="20" applyFont="1" applyFill="1" applyBorder="1" applyAlignment="1">
      <alignment horizontal="left" vertical="top" wrapText="1"/>
      <protection/>
    </xf>
    <xf numFmtId="0" fontId="0" fillId="0" borderId="8" xfId="20" applyFont="1" applyBorder="1" applyAlignment="1">
      <alignment horizontal="left" vertical="top" wrapText="1"/>
      <protection/>
    </xf>
    <xf numFmtId="0" fontId="9" fillId="0" borderId="8" xfId="20" applyFont="1" applyBorder="1" applyAlignment="1">
      <alignment horizontal="left" vertical="top" wrapText="1"/>
      <protection/>
    </xf>
    <xf numFmtId="0" fontId="5" fillId="0" borderId="8" xfId="20" applyFont="1" applyBorder="1" applyAlignment="1">
      <alignment horizontal="left" vertical="top" wrapText="1"/>
      <protection/>
    </xf>
    <xf numFmtId="0" fontId="5" fillId="4" borderId="6" xfId="20" applyFont="1" applyFill="1" applyBorder="1" applyAlignment="1">
      <alignment horizontal="left" vertical="top" wrapText="1"/>
      <protection/>
    </xf>
    <xf numFmtId="164" fontId="0" fillId="4" borderId="6" xfId="20" applyNumberFormat="1" applyFont="1" applyFill="1" applyBorder="1" applyAlignment="1">
      <alignment horizontal="left" vertical="top" wrapText="1"/>
      <protection/>
    </xf>
    <xf numFmtId="164" fontId="0" fillId="4" borderId="8" xfId="20" applyNumberFormat="1" applyFont="1" applyFill="1" applyBorder="1" applyAlignment="1">
      <alignment horizontal="left" vertical="top" wrapText="1"/>
      <protection/>
    </xf>
    <xf numFmtId="0" fontId="6" fillId="10" borderId="0" xfId="0" applyFont="1" applyFill="1"/>
    <xf numFmtId="0" fontId="0" fillId="10" borderId="0" xfId="0" applyFill="1"/>
    <xf numFmtId="0" fontId="0" fillId="0" borderId="0" xfId="0" applyAlignment="1">
      <alignment wrapText="1"/>
    </xf>
    <xf numFmtId="0" fontId="0" fillId="11" borderId="0" xfId="0" applyFill="1"/>
    <xf numFmtId="0" fontId="29" fillId="10" borderId="0" xfId="0" applyFont="1" applyFill="1"/>
    <xf numFmtId="0" fontId="24" fillId="12" borderId="11" xfId="0" applyFont="1" applyFill="1" applyBorder="1" applyAlignment="1" applyProtection="1">
      <alignment horizontal="left" vertical="top" wrapText="1"/>
      <protection locked="0"/>
    </xf>
    <xf numFmtId="0" fontId="24" fillId="12" borderId="8" xfId="0" applyFont="1" applyFill="1" applyBorder="1" applyAlignment="1" applyProtection="1">
      <alignment horizontal="left" vertical="top" wrapText="1"/>
      <protection locked="0"/>
    </xf>
    <xf numFmtId="0" fontId="25" fillId="12" borderId="8" xfId="0" applyFont="1" applyFill="1" applyBorder="1" applyAlignment="1" applyProtection="1">
      <alignment horizontal="left" vertical="top" wrapText="1"/>
      <protection locked="0"/>
    </xf>
    <xf numFmtId="0" fontId="25" fillId="12" borderId="12" xfId="0" applyFont="1" applyFill="1" applyBorder="1" applyAlignment="1" applyProtection="1">
      <alignment horizontal="left" vertical="top" wrapText="1"/>
      <protection locked="0"/>
    </xf>
    <xf numFmtId="0" fontId="25" fillId="12" borderId="11" xfId="0" applyFont="1" applyFill="1" applyBorder="1" applyAlignment="1" applyProtection="1">
      <alignment horizontal="left" vertical="top" wrapText="1"/>
      <protection locked="0"/>
    </xf>
    <xf numFmtId="4" fontId="26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3" borderId="8" xfId="0" applyFont="1" applyFill="1" applyBorder="1" applyAlignment="1" applyProtection="1">
      <alignment horizontal="left" vertical="top" wrapText="1"/>
      <protection locked="0"/>
    </xf>
    <xf numFmtId="0" fontId="25" fillId="13" borderId="8" xfId="0" applyFont="1" applyFill="1" applyBorder="1" applyAlignment="1" applyProtection="1">
      <alignment horizontal="left" vertical="top" wrapText="1"/>
      <protection locked="0"/>
    </xf>
    <xf numFmtId="4" fontId="26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3" borderId="13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20"/>
    <cellStyle name="Normal 2 3" xfId="21"/>
    <cellStyle name="Normální 5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D66C-1307-41EE-9BDA-B78711EC4AC8}">
  <dimension ref="A1:D397"/>
  <sheetViews>
    <sheetView view="pageBreakPreview" zoomScale="85" zoomScaleSheetLayoutView="85" workbookViewId="0" topLeftCell="A385">
      <selection activeCell="A39" sqref="A39"/>
    </sheetView>
  </sheetViews>
  <sheetFormatPr defaultColWidth="9.140625" defaultRowHeight="15"/>
  <cols>
    <col min="1" max="1" width="47.57421875" style="0" customWidth="1"/>
    <col min="2" max="2" width="60.28125" style="0" customWidth="1"/>
    <col min="3" max="3" width="28.28125" style="0" customWidth="1"/>
    <col min="4" max="4" width="67.140625" style="0" customWidth="1"/>
    <col min="5" max="5" width="10.7109375" style="0" bestFit="1" customWidth="1"/>
  </cols>
  <sheetData>
    <row r="1" spans="1:4" ht="15.75">
      <c r="A1" s="29" t="s">
        <v>125</v>
      </c>
      <c r="B1" s="30" t="s">
        <v>133</v>
      </c>
      <c r="C1" s="29"/>
      <c r="D1" s="30"/>
    </row>
    <row r="2" spans="1:4" ht="15">
      <c r="A2" s="31"/>
      <c r="B2" s="32"/>
      <c r="C2" s="31"/>
      <c r="D2" s="32"/>
    </row>
    <row r="3" spans="1:4" ht="15">
      <c r="A3" s="33" t="s">
        <v>126</v>
      </c>
      <c r="B3" s="17"/>
      <c r="C3" s="33"/>
      <c r="D3" s="17"/>
    </row>
    <row r="4" spans="1:4" ht="15.75">
      <c r="A4" s="29"/>
      <c r="B4" s="34"/>
      <c r="C4" s="29"/>
      <c r="D4" s="34"/>
    </row>
    <row r="5" spans="1:4" ht="15">
      <c r="A5" s="35" t="s">
        <v>127</v>
      </c>
      <c r="B5" s="34"/>
      <c r="C5" s="35"/>
      <c r="D5" s="34"/>
    </row>
    <row r="6" spans="1:4" ht="15">
      <c r="A6" s="36" t="s">
        <v>128</v>
      </c>
      <c r="B6" s="34"/>
      <c r="C6" s="36"/>
      <c r="D6" s="34"/>
    </row>
    <row r="7" spans="1:4" ht="15">
      <c r="A7" s="36" t="s">
        <v>129</v>
      </c>
      <c r="B7" s="37"/>
      <c r="C7" s="36"/>
      <c r="D7" s="37"/>
    </row>
    <row r="8" spans="1:4" ht="15">
      <c r="A8" s="36" t="s">
        <v>400</v>
      </c>
      <c r="B8" s="37"/>
      <c r="C8" s="36"/>
      <c r="D8" s="37"/>
    </row>
    <row r="9" spans="1:4" ht="15">
      <c r="A9" s="36" t="s">
        <v>130</v>
      </c>
      <c r="B9" s="37"/>
      <c r="C9" s="36"/>
      <c r="D9" s="37"/>
    </row>
    <row r="10" spans="1:4" ht="15">
      <c r="A10" s="36" t="s">
        <v>131</v>
      </c>
      <c r="B10" s="37"/>
      <c r="C10" s="36"/>
      <c r="D10" s="37"/>
    </row>
    <row r="11" spans="1:4" ht="15">
      <c r="A11" s="36" t="s">
        <v>132</v>
      </c>
      <c r="B11" s="37"/>
      <c r="C11" s="36"/>
      <c r="D11" s="37"/>
    </row>
    <row r="12" spans="1:4" ht="15">
      <c r="A12" s="36" t="s">
        <v>401</v>
      </c>
      <c r="B12" s="37"/>
      <c r="C12" s="36"/>
      <c r="D12" s="37"/>
    </row>
    <row r="16" spans="1:4" ht="15">
      <c r="A16" s="1" t="s">
        <v>0</v>
      </c>
      <c r="B16" s="2"/>
      <c r="C16" s="1"/>
      <c r="D16" s="2"/>
    </row>
    <row r="17" spans="1:4" ht="28.15" customHeight="1">
      <c r="A17" s="57" t="s">
        <v>352</v>
      </c>
      <c r="B17" s="58" t="s">
        <v>353</v>
      </c>
      <c r="C17" s="59" t="s">
        <v>1</v>
      </c>
      <c r="D17" s="60" t="s">
        <v>2</v>
      </c>
    </row>
    <row r="18" spans="1:4" ht="15">
      <c r="A18" s="3" t="s">
        <v>20</v>
      </c>
      <c r="B18" s="4" t="s">
        <v>134</v>
      </c>
      <c r="C18" s="85"/>
      <c r="D18" s="85"/>
    </row>
    <row r="19" spans="1:4" ht="60">
      <c r="A19" s="3" t="s">
        <v>57</v>
      </c>
      <c r="B19" s="55" t="s">
        <v>58</v>
      </c>
      <c r="C19" s="86"/>
      <c r="D19" s="87"/>
    </row>
    <row r="20" spans="1:4" ht="45">
      <c r="A20" s="3" t="s">
        <v>61</v>
      </c>
      <c r="B20" s="38" t="s">
        <v>60</v>
      </c>
      <c r="C20" s="86"/>
      <c r="D20" s="87"/>
    </row>
    <row r="21" spans="1:4" ht="75">
      <c r="A21" s="3" t="s">
        <v>43</v>
      </c>
      <c r="B21" s="55" t="s">
        <v>62</v>
      </c>
      <c r="C21" s="86"/>
      <c r="D21" s="87"/>
    </row>
    <row r="22" spans="1:4" ht="120">
      <c r="A22" s="3" t="s">
        <v>11</v>
      </c>
      <c r="B22" s="55" t="s">
        <v>188</v>
      </c>
      <c r="C22" s="86"/>
      <c r="D22" s="87"/>
    </row>
    <row r="23" spans="1:4" ht="30">
      <c r="A23" s="3" t="s">
        <v>135</v>
      </c>
      <c r="B23" s="55" t="s">
        <v>140</v>
      </c>
      <c r="C23" s="86"/>
      <c r="D23" s="87"/>
    </row>
    <row r="24" spans="1:4" ht="15.75" thickBot="1">
      <c r="A24" s="6" t="s">
        <v>16</v>
      </c>
      <c r="B24" s="6" t="s">
        <v>341</v>
      </c>
      <c r="C24" s="88"/>
      <c r="D24" s="89"/>
    </row>
    <row r="25" spans="1:4" ht="15.75" thickTop="1">
      <c r="A25" s="7" t="s">
        <v>17</v>
      </c>
      <c r="B25" s="8">
        <v>13</v>
      </c>
      <c r="C25" s="56" t="s">
        <v>18</v>
      </c>
      <c r="D25" s="90"/>
    </row>
    <row r="26" spans="1:4" ht="15">
      <c r="A26" s="9"/>
      <c r="B26" s="10"/>
      <c r="C26" s="11" t="s">
        <v>136</v>
      </c>
      <c r="D26" s="12">
        <f>(B25*D25)</f>
        <v>0</v>
      </c>
    </row>
    <row r="27" spans="1:4" ht="15">
      <c r="A27" s="1" t="s">
        <v>19</v>
      </c>
      <c r="B27" s="2"/>
      <c r="C27" s="1"/>
      <c r="D27" s="2"/>
    </row>
    <row r="28" spans="1:4" ht="25.15" customHeight="1">
      <c r="A28" s="57" t="s">
        <v>63</v>
      </c>
      <c r="B28" s="58" t="s">
        <v>354</v>
      </c>
      <c r="C28" s="59" t="s">
        <v>1</v>
      </c>
      <c r="D28" s="60" t="s">
        <v>2</v>
      </c>
    </row>
    <row r="29" spans="1:4" ht="30">
      <c r="A29" s="13" t="s">
        <v>20</v>
      </c>
      <c r="B29" s="4" t="s">
        <v>138</v>
      </c>
      <c r="C29" s="91"/>
      <c r="D29" s="92"/>
    </row>
    <row r="30" spans="1:4" ht="60">
      <c r="A30" s="13" t="s">
        <v>10</v>
      </c>
      <c r="B30" s="4" t="s">
        <v>143</v>
      </c>
      <c r="C30" s="91"/>
      <c r="D30" s="92"/>
    </row>
    <row r="31" spans="1:4" ht="30">
      <c r="A31" s="13" t="s">
        <v>11</v>
      </c>
      <c r="B31" s="4" t="s">
        <v>139</v>
      </c>
      <c r="C31" s="91"/>
      <c r="D31" s="92"/>
    </row>
    <row r="32" spans="1:4" ht="30">
      <c r="A32" s="3" t="s">
        <v>135</v>
      </c>
      <c r="B32" s="4" t="s">
        <v>144</v>
      </c>
      <c r="C32" s="91"/>
      <c r="D32" s="92"/>
    </row>
    <row r="33" spans="1:4" ht="15.75" thickBot="1">
      <c r="A33" s="6" t="s">
        <v>16</v>
      </c>
      <c r="B33" s="14" t="s">
        <v>341</v>
      </c>
      <c r="C33" s="91"/>
      <c r="D33" s="92"/>
    </row>
    <row r="34" spans="1:4" ht="15.75" thickTop="1">
      <c r="A34" s="7" t="s">
        <v>17</v>
      </c>
      <c r="B34" s="8">
        <v>6</v>
      </c>
      <c r="C34" s="56" t="s">
        <v>18</v>
      </c>
      <c r="D34" s="93"/>
    </row>
    <row r="35" spans="1:4" ht="15">
      <c r="A35" s="9"/>
      <c r="B35" s="15"/>
      <c r="C35" s="11" t="s">
        <v>137</v>
      </c>
      <c r="D35" s="12">
        <f>(B34*D34)</f>
        <v>0</v>
      </c>
    </row>
    <row r="36" spans="1:4" ht="15">
      <c r="A36" s="1" t="s">
        <v>22</v>
      </c>
      <c r="B36" s="2"/>
      <c r="C36" s="1"/>
      <c r="D36" s="2"/>
    </row>
    <row r="37" spans="1:4" ht="15">
      <c r="A37" s="57" t="s">
        <v>142</v>
      </c>
      <c r="B37" s="71" t="s">
        <v>355</v>
      </c>
      <c r="C37" s="59" t="s">
        <v>1</v>
      </c>
      <c r="D37" s="60" t="s">
        <v>2</v>
      </c>
    </row>
    <row r="38" spans="1:4" ht="30">
      <c r="A38" s="73" t="s">
        <v>20</v>
      </c>
      <c r="B38" s="79" t="s">
        <v>145</v>
      </c>
      <c r="C38" s="91"/>
      <c r="D38" s="92"/>
    </row>
    <row r="39" spans="1:4" ht="75">
      <c r="A39" s="73" t="s">
        <v>65</v>
      </c>
      <c r="B39" s="79" t="s">
        <v>147</v>
      </c>
      <c r="C39" s="91"/>
      <c r="D39" s="92"/>
    </row>
    <row r="40" spans="1:4" ht="15">
      <c r="A40" s="77" t="s">
        <v>11</v>
      </c>
      <c r="B40" s="78" t="s">
        <v>146</v>
      </c>
      <c r="C40" s="91"/>
      <c r="D40" s="92"/>
    </row>
    <row r="41" spans="1:4" ht="15">
      <c r="A41" s="24" t="s">
        <v>135</v>
      </c>
      <c r="B41" s="25" t="s">
        <v>148</v>
      </c>
      <c r="C41" s="91"/>
      <c r="D41" s="92"/>
    </row>
    <row r="42" spans="1:4" ht="15.75" thickBot="1">
      <c r="A42" s="6" t="s">
        <v>16</v>
      </c>
      <c r="B42" s="6" t="s">
        <v>341</v>
      </c>
      <c r="C42" s="91"/>
      <c r="D42" s="92"/>
    </row>
    <row r="43" spans="1:4" ht="15.75" thickTop="1">
      <c r="A43" s="7" t="s">
        <v>17</v>
      </c>
      <c r="B43" s="16">
        <v>8</v>
      </c>
      <c r="C43" s="56" t="s">
        <v>18</v>
      </c>
      <c r="D43" s="93"/>
    </row>
    <row r="44" spans="1:4" ht="15">
      <c r="A44" s="17"/>
      <c r="B44" s="17"/>
      <c r="C44" s="11" t="s">
        <v>141</v>
      </c>
      <c r="D44" s="12">
        <f>(B43*D43)</f>
        <v>0</v>
      </c>
    </row>
    <row r="45" spans="1:4" ht="15">
      <c r="A45" s="17"/>
      <c r="B45" s="17"/>
      <c r="C45" s="17"/>
      <c r="D45" s="17"/>
    </row>
    <row r="46" spans="1:4" ht="15">
      <c r="A46" s="1" t="s">
        <v>23</v>
      </c>
      <c r="B46" s="2"/>
      <c r="C46" s="1"/>
      <c r="D46" s="2"/>
    </row>
    <row r="47" spans="1:4" ht="15">
      <c r="A47" s="57" t="s">
        <v>66</v>
      </c>
      <c r="B47" s="71" t="s">
        <v>355</v>
      </c>
      <c r="C47" s="59" t="s">
        <v>1</v>
      </c>
      <c r="D47" s="60" t="s">
        <v>2</v>
      </c>
    </row>
    <row r="48" spans="1:4" ht="16.5" customHeight="1">
      <c r="A48" s="73" t="s">
        <v>20</v>
      </c>
      <c r="B48" s="74" t="s">
        <v>154</v>
      </c>
      <c r="C48" s="91"/>
      <c r="D48" s="92"/>
    </row>
    <row r="49" spans="1:4" ht="30">
      <c r="A49" s="75" t="s">
        <v>64</v>
      </c>
      <c r="B49" s="74" t="s">
        <v>153</v>
      </c>
      <c r="C49" s="91"/>
      <c r="D49" s="92"/>
    </row>
    <row r="50" spans="1:4" ht="15">
      <c r="A50" s="76" t="s">
        <v>65</v>
      </c>
      <c r="B50" s="74" t="s">
        <v>155</v>
      </c>
      <c r="C50" s="91"/>
      <c r="D50" s="92"/>
    </row>
    <row r="51" spans="1:4" ht="15">
      <c r="A51" s="76" t="s">
        <v>59</v>
      </c>
      <c r="B51" s="74" t="s">
        <v>151</v>
      </c>
      <c r="C51" s="91"/>
      <c r="D51" s="92"/>
    </row>
    <row r="52" spans="1:4" ht="15">
      <c r="A52" s="76" t="s">
        <v>67</v>
      </c>
      <c r="B52" s="74" t="s">
        <v>150</v>
      </c>
      <c r="C52" s="91"/>
      <c r="D52" s="92"/>
    </row>
    <row r="53" spans="1:4" ht="30">
      <c r="A53" s="76" t="s">
        <v>25</v>
      </c>
      <c r="B53" s="74" t="s">
        <v>152</v>
      </c>
      <c r="C53" s="91"/>
      <c r="D53" s="92"/>
    </row>
    <row r="54" spans="1:4" ht="60">
      <c r="A54" s="76" t="s">
        <v>51</v>
      </c>
      <c r="B54" s="74" t="s">
        <v>156</v>
      </c>
      <c r="C54" s="91"/>
      <c r="D54" s="92"/>
    </row>
    <row r="55" spans="1:4" ht="15.75" thickBot="1">
      <c r="A55" s="62" t="s">
        <v>16</v>
      </c>
      <c r="B55" s="62" t="s">
        <v>341</v>
      </c>
      <c r="C55" s="91"/>
      <c r="D55" s="92"/>
    </row>
    <row r="56" spans="1:4" ht="15.75" thickTop="1">
      <c r="A56" s="7" t="s">
        <v>17</v>
      </c>
      <c r="B56" s="16">
        <v>18</v>
      </c>
      <c r="C56" s="56" t="s">
        <v>18</v>
      </c>
      <c r="D56" s="93"/>
    </row>
    <row r="57" spans="1:4" ht="15">
      <c r="A57" s="17"/>
      <c r="B57" s="17"/>
      <c r="C57" s="11" t="s">
        <v>149</v>
      </c>
      <c r="D57" s="12">
        <f>(B56*D56)</f>
        <v>0</v>
      </c>
    </row>
    <row r="58" spans="1:4" ht="15">
      <c r="A58" s="1" t="s">
        <v>24</v>
      </c>
      <c r="B58" s="2"/>
      <c r="C58" s="1"/>
      <c r="D58" s="2"/>
    </row>
    <row r="59" spans="1:4" ht="15">
      <c r="A59" s="57" t="s">
        <v>68</v>
      </c>
      <c r="B59" s="58" t="s">
        <v>355</v>
      </c>
      <c r="C59" s="59" t="s">
        <v>1</v>
      </c>
      <c r="D59" s="60" t="s">
        <v>2</v>
      </c>
    </row>
    <row r="60" spans="1:4" ht="15">
      <c r="A60" s="3" t="s">
        <v>20</v>
      </c>
      <c r="B60" s="4" t="s">
        <v>158</v>
      </c>
      <c r="C60" s="91"/>
      <c r="D60" s="92"/>
    </row>
    <row r="61" spans="1:4" ht="15">
      <c r="A61" s="3" t="s">
        <v>3</v>
      </c>
      <c r="B61" s="4" t="s">
        <v>70</v>
      </c>
      <c r="C61" s="91"/>
      <c r="D61" s="92"/>
    </row>
    <row r="62" spans="1:4" ht="15">
      <c r="A62" s="3" t="s">
        <v>4</v>
      </c>
      <c r="B62" s="4" t="s">
        <v>69</v>
      </c>
      <c r="C62" s="91"/>
      <c r="D62" s="92"/>
    </row>
    <row r="63" spans="1:4" ht="15">
      <c r="A63" s="3" t="s">
        <v>5</v>
      </c>
      <c r="B63" s="5" t="s">
        <v>71</v>
      </c>
      <c r="C63" s="91"/>
      <c r="D63" s="92"/>
    </row>
    <row r="64" spans="1:4" ht="15">
      <c r="A64" s="3" t="s">
        <v>6</v>
      </c>
      <c r="B64" s="4" t="s">
        <v>7</v>
      </c>
      <c r="C64" s="91"/>
      <c r="D64" s="92"/>
    </row>
    <row r="65" spans="1:4" ht="15">
      <c r="A65" s="3" t="s">
        <v>8</v>
      </c>
      <c r="B65" s="4" t="s">
        <v>113</v>
      </c>
      <c r="C65" s="91"/>
      <c r="D65" s="92"/>
    </row>
    <row r="66" spans="1:4" ht="15">
      <c r="A66" s="3" t="s">
        <v>9</v>
      </c>
      <c r="B66" s="4" t="s">
        <v>72</v>
      </c>
      <c r="C66" s="91"/>
      <c r="D66" s="92"/>
    </row>
    <row r="67" spans="1:4" ht="15">
      <c r="A67" s="3" t="s">
        <v>10</v>
      </c>
      <c r="B67" s="4" t="s">
        <v>73</v>
      </c>
      <c r="C67" s="91"/>
      <c r="D67" s="92"/>
    </row>
    <row r="68" spans="1:4" ht="15">
      <c r="A68" s="3" t="s">
        <v>11</v>
      </c>
      <c r="B68" s="4" t="s">
        <v>74</v>
      </c>
      <c r="C68" s="91"/>
      <c r="D68" s="92"/>
    </row>
    <row r="69" spans="1:4" ht="15">
      <c r="A69" s="3" t="s">
        <v>12</v>
      </c>
      <c r="B69" s="4" t="s">
        <v>75</v>
      </c>
      <c r="C69" s="91"/>
      <c r="D69" s="92"/>
    </row>
    <row r="70" spans="1:4" ht="15">
      <c r="A70" s="4" t="s">
        <v>13</v>
      </c>
      <c r="B70" s="4" t="s">
        <v>159</v>
      </c>
      <c r="C70" s="91"/>
      <c r="D70" s="92"/>
    </row>
    <row r="71" spans="1:4" ht="15">
      <c r="A71" s="4" t="s">
        <v>14</v>
      </c>
      <c r="B71" s="4" t="s">
        <v>76</v>
      </c>
      <c r="C71" s="91"/>
      <c r="D71" s="92"/>
    </row>
    <row r="72" spans="1:4" ht="15">
      <c r="A72" s="4" t="s">
        <v>15</v>
      </c>
      <c r="B72" s="4" t="s">
        <v>160</v>
      </c>
      <c r="C72" s="91"/>
      <c r="D72" s="92"/>
    </row>
    <row r="73" spans="1:4" ht="15.75" thickBot="1">
      <c r="A73" s="6" t="s">
        <v>16</v>
      </c>
      <c r="B73" s="6" t="s">
        <v>21</v>
      </c>
      <c r="C73" s="91"/>
      <c r="D73" s="92"/>
    </row>
    <row r="74" spans="1:4" ht="15.75" thickTop="1">
      <c r="A74" s="7" t="s">
        <v>17</v>
      </c>
      <c r="B74" s="16">
        <v>7</v>
      </c>
      <c r="C74" s="56" t="s">
        <v>18</v>
      </c>
      <c r="D74" s="93"/>
    </row>
    <row r="75" spans="1:4" ht="15">
      <c r="A75" s="17"/>
      <c r="B75" s="17"/>
      <c r="C75" s="11" t="s">
        <v>157</v>
      </c>
      <c r="D75" s="12">
        <f>(B74*D74)</f>
        <v>0</v>
      </c>
    </row>
    <row r="76" spans="1:4" ht="15">
      <c r="A76" s="1" t="s">
        <v>26</v>
      </c>
      <c r="B76" s="2"/>
      <c r="C76" s="1"/>
      <c r="D76" s="2"/>
    </row>
    <row r="77" spans="1:4" ht="15">
      <c r="A77" s="57" t="s">
        <v>370</v>
      </c>
      <c r="B77" s="58" t="s">
        <v>199</v>
      </c>
      <c r="C77" s="59" t="s">
        <v>1</v>
      </c>
      <c r="D77" s="60" t="s">
        <v>2</v>
      </c>
    </row>
    <row r="78" spans="1:4" ht="45">
      <c r="A78" s="19" t="s">
        <v>20</v>
      </c>
      <c r="B78" s="20" t="s">
        <v>170</v>
      </c>
      <c r="C78" s="91"/>
      <c r="D78" s="92"/>
    </row>
    <row r="79" spans="1:4" ht="30">
      <c r="A79" s="19" t="s">
        <v>100</v>
      </c>
      <c r="B79" s="20" t="s">
        <v>168</v>
      </c>
      <c r="C79" s="91"/>
      <c r="D79" s="92"/>
    </row>
    <row r="80" spans="1:4" ht="15">
      <c r="A80" s="19" t="s">
        <v>161</v>
      </c>
      <c r="B80" s="20" t="s">
        <v>162</v>
      </c>
      <c r="C80" s="91"/>
      <c r="D80" s="92"/>
    </row>
    <row r="81" spans="1:4" ht="15.75" thickBot="1">
      <c r="A81" s="6" t="s">
        <v>16</v>
      </c>
      <c r="B81" s="6" t="s">
        <v>341</v>
      </c>
      <c r="C81" s="91"/>
      <c r="D81" s="92"/>
    </row>
    <row r="82" spans="1:4" ht="15.75" thickTop="1">
      <c r="A82" s="7" t="s">
        <v>17</v>
      </c>
      <c r="B82" s="16">
        <v>6</v>
      </c>
      <c r="C82" s="56" t="s">
        <v>18</v>
      </c>
      <c r="D82" s="93"/>
    </row>
    <row r="83" spans="1:4" ht="15">
      <c r="A83" s="17"/>
      <c r="B83" s="17"/>
      <c r="C83" s="11" t="s">
        <v>137</v>
      </c>
      <c r="D83" s="12">
        <f>(B82*D82)</f>
        <v>0</v>
      </c>
    </row>
    <row r="84" spans="1:4" ht="15">
      <c r="A84" s="17"/>
      <c r="B84" s="17"/>
      <c r="C84" s="21"/>
      <c r="D84" s="22"/>
    </row>
    <row r="85" spans="1:4" ht="15">
      <c r="A85" s="1" t="s">
        <v>30</v>
      </c>
      <c r="B85" s="2"/>
      <c r="C85" s="1"/>
      <c r="D85" s="2"/>
    </row>
    <row r="86" spans="1:4" ht="15">
      <c r="A86" s="57" t="s">
        <v>171</v>
      </c>
      <c r="B86" s="58" t="s">
        <v>199</v>
      </c>
      <c r="C86" s="59" t="s">
        <v>1</v>
      </c>
      <c r="D86" s="60" t="s">
        <v>2</v>
      </c>
    </row>
    <row r="87" spans="1:4" ht="45">
      <c r="A87" s="19" t="s">
        <v>20</v>
      </c>
      <c r="B87" s="26" t="s">
        <v>177</v>
      </c>
      <c r="C87" s="91"/>
      <c r="D87" s="92"/>
    </row>
    <row r="88" spans="1:4" ht="30">
      <c r="A88" s="19" t="s">
        <v>100</v>
      </c>
      <c r="B88" s="20" t="s">
        <v>178</v>
      </c>
      <c r="C88" s="91"/>
      <c r="D88" s="92"/>
    </row>
    <row r="89" spans="1:4" ht="15">
      <c r="A89" s="19" t="s">
        <v>161</v>
      </c>
      <c r="B89" s="20" t="s">
        <v>172</v>
      </c>
      <c r="C89" s="91"/>
      <c r="D89" s="92"/>
    </row>
    <row r="90" spans="1:4" ht="15.75" thickBot="1">
      <c r="A90" s="6" t="s">
        <v>16</v>
      </c>
      <c r="B90" s="6" t="s">
        <v>341</v>
      </c>
      <c r="C90" s="91"/>
      <c r="D90" s="92"/>
    </row>
    <row r="91" spans="1:4" ht="15.75" thickTop="1">
      <c r="A91" s="7" t="s">
        <v>17</v>
      </c>
      <c r="B91" s="16">
        <v>10</v>
      </c>
      <c r="C91" s="56" t="s">
        <v>18</v>
      </c>
      <c r="D91" s="93"/>
    </row>
    <row r="92" spans="1:4" ht="15">
      <c r="A92" s="17"/>
      <c r="B92" s="17"/>
      <c r="C92" s="11" t="s">
        <v>173</v>
      </c>
      <c r="D92" s="12">
        <f>(B91*D91)</f>
        <v>0</v>
      </c>
    </row>
    <row r="93" spans="1:4" ht="15">
      <c r="A93" s="17"/>
      <c r="B93" s="17"/>
      <c r="C93" s="39"/>
      <c r="D93" s="40"/>
    </row>
    <row r="94" spans="1:4" ht="15">
      <c r="A94" s="1" t="s">
        <v>31</v>
      </c>
      <c r="B94" s="2"/>
      <c r="C94" s="1"/>
      <c r="D94" s="2"/>
    </row>
    <row r="95" spans="1:4" ht="15">
      <c r="A95" s="57" t="s">
        <v>180</v>
      </c>
      <c r="B95" s="58" t="s">
        <v>199</v>
      </c>
      <c r="C95" s="59" t="s">
        <v>1</v>
      </c>
      <c r="D95" s="60" t="s">
        <v>2</v>
      </c>
    </row>
    <row r="96" spans="1:4" ht="45">
      <c r="A96" s="19" t="s">
        <v>174</v>
      </c>
      <c r="B96" s="20" t="s">
        <v>337</v>
      </c>
      <c r="C96" s="91"/>
      <c r="D96" s="92"/>
    </row>
    <row r="97" spans="1:4" ht="60">
      <c r="A97" s="19" t="s">
        <v>175</v>
      </c>
      <c r="B97" s="20" t="s">
        <v>179</v>
      </c>
      <c r="C97" s="91"/>
      <c r="D97" s="92"/>
    </row>
    <row r="98" spans="1:4" ht="15.75" thickBot="1">
      <c r="A98" s="6" t="s">
        <v>16</v>
      </c>
      <c r="B98" s="6" t="s">
        <v>341</v>
      </c>
      <c r="C98" s="91"/>
      <c r="D98" s="92"/>
    </row>
    <row r="99" spans="1:4" ht="15.75" thickTop="1">
      <c r="A99" s="7" t="s">
        <v>17</v>
      </c>
      <c r="B99" s="16">
        <v>10</v>
      </c>
      <c r="C99" s="56" t="s">
        <v>18</v>
      </c>
      <c r="D99" s="93"/>
    </row>
    <row r="100" spans="1:4" ht="15">
      <c r="A100" s="17"/>
      <c r="B100" s="17"/>
      <c r="C100" s="11" t="s">
        <v>339</v>
      </c>
      <c r="D100" s="12">
        <f>(B99*D99)</f>
        <v>0</v>
      </c>
    </row>
    <row r="101" spans="1:4" ht="14.25" customHeight="1">
      <c r="A101" s="17"/>
      <c r="B101" s="17"/>
      <c r="C101" s="21"/>
      <c r="D101" s="22"/>
    </row>
    <row r="102" spans="1:4" ht="15">
      <c r="A102" s="1" t="s">
        <v>53</v>
      </c>
      <c r="B102" s="2"/>
      <c r="C102" s="1"/>
      <c r="D102" s="2"/>
    </row>
    <row r="103" spans="1:4" ht="15">
      <c r="A103" s="57" t="s">
        <v>181</v>
      </c>
      <c r="B103" s="58" t="s">
        <v>199</v>
      </c>
      <c r="C103" s="59" t="s">
        <v>1</v>
      </c>
      <c r="D103" s="60" t="s">
        <v>2</v>
      </c>
    </row>
    <row r="104" spans="1:4" ht="30.75" customHeight="1">
      <c r="A104" s="63" t="s">
        <v>174</v>
      </c>
      <c r="B104" s="64" t="s">
        <v>338</v>
      </c>
      <c r="C104" s="91"/>
      <c r="D104" s="92"/>
    </row>
    <row r="105" spans="1:4" ht="60">
      <c r="A105" s="63" t="s">
        <v>175</v>
      </c>
      <c r="B105" s="65" t="s">
        <v>182</v>
      </c>
      <c r="C105" s="91"/>
      <c r="D105" s="92"/>
    </row>
    <row r="106" spans="1:4" ht="15.75" thickBot="1">
      <c r="A106" s="62" t="s">
        <v>16</v>
      </c>
      <c r="B106" s="62" t="s">
        <v>341</v>
      </c>
      <c r="C106" s="91"/>
      <c r="D106" s="92"/>
    </row>
    <row r="107" spans="1:4" ht="15.75" thickTop="1">
      <c r="A107" s="7" t="s">
        <v>17</v>
      </c>
      <c r="B107" s="16">
        <v>16</v>
      </c>
      <c r="C107" s="56" t="s">
        <v>18</v>
      </c>
      <c r="D107" s="93"/>
    </row>
    <row r="108" spans="1:4" ht="15">
      <c r="A108" s="17"/>
      <c r="B108" s="17"/>
      <c r="C108" s="11" t="s">
        <v>340</v>
      </c>
      <c r="D108" s="12">
        <f>(B107*D107)</f>
        <v>0</v>
      </c>
    </row>
    <row r="109" spans="1:4" ht="15">
      <c r="A109" s="17"/>
      <c r="B109" s="17"/>
      <c r="C109" s="21"/>
      <c r="D109" s="22"/>
    </row>
    <row r="110" spans="1:4" ht="15">
      <c r="A110" s="1" t="s">
        <v>55</v>
      </c>
      <c r="B110" s="2"/>
      <c r="C110" s="1"/>
      <c r="D110" s="2"/>
    </row>
    <row r="111" spans="1:4" ht="15">
      <c r="A111" s="57" t="s">
        <v>101</v>
      </c>
      <c r="B111" s="58" t="s">
        <v>27</v>
      </c>
      <c r="C111" s="59" t="s">
        <v>1</v>
      </c>
      <c r="D111" s="60" t="s">
        <v>2</v>
      </c>
    </row>
    <row r="112" spans="1:4" ht="30">
      <c r="A112" s="63" t="s">
        <v>174</v>
      </c>
      <c r="B112" s="65" t="s">
        <v>164</v>
      </c>
      <c r="C112" s="91"/>
      <c r="D112" s="92"/>
    </row>
    <row r="113" spans="1:4" ht="30">
      <c r="A113" s="63" t="s">
        <v>175</v>
      </c>
      <c r="B113" s="65" t="s">
        <v>163</v>
      </c>
      <c r="C113" s="91"/>
      <c r="D113" s="92"/>
    </row>
    <row r="114" spans="1:4" ht="45">
      <c r="A114" s="63" t="s">
        <v>186</v>
      </c>
      <c r="B114" s="65" t="s">
        <v>165</v>
      </c>
      <c r="C114" s="91"/>
      <c r="D114" s="92"/>
    </row>
    <row r="115" spans="1:4" ht="30">
      <c r="A115" s="63" t="s">
        <v>183</v>
      </c>
      <c r="B115" s="65" t="s">
        <v>184</v>
      </c>
      <c r="C115" s="91"/>
      <c r="D115" s="92"/>
    </row>
    <row r="116" spans="1:4" ht="75">
      <c r="A116" s="63" t="s">
        <v>51</v>
      </c>
      <c r="B116" s="64" t="s">
        <v>187</v>
      </c>
      <c r="C116" s="91"/>
      <c r="D116" s="92"/>
    </row>
    <row r="117" spans="1:4" ht="15.75" thickBot="1">
      <c r="A117" s="62" t="s">
        <v>16</v>
      </c>
      <c r="B117" s="62" t="s">
        <v>341</v>
      </c>
      <c r="C117" s="91"/>
      <c r="D117" s="92"/>
    </row>
    <row r="118" spans="1:4" ht="15.75" thickTop="1">
      <c r="A118" s="7" t="s">
        <v>17</v>
      </c>
      <c r="B118" s="16">
        <v>10</v>
      </c>
      <c r="C118" s="56" t="s">
        <v>18</v>
      </c>
      <c r="D118" s="93"/>
    </row>
    <row r="119" spans="1:4" ht="15">
      <c r="A119" s="17"/>
      <c r="B119" s="17"/>
      <c r="C119" s="11" t="s">
        <v>173</v>
      </c>
      <c r="D119" s="12">
        <f>(B118*D118)</f>
        <v>0</v>
      </c>
    </row>
    <row r="120" spans="1:4" ht="15">
      <c r="A120" s="17"/>
      <c r="B120" s="17"/>
      <c r="C120" s="21"/>
      <c r="D120" s="22"/>
    </row>
    <row r="121" spans="1:4" ht="15">
      <c r="A121" s="1" t="s">
        <v>77</v>
      </c>
      <c r="B121" s="2"/>
      <c r="C121" s="1"/>
      <c r="D121" s="2"/>
    </row>
    <row r="122" spans="1:4" ht="15">
      <c r="A122" s="57" t="s">
        <v>102</v>
      </c>
      <c r="B122" s="58" t="s">
        <v>199</v>
      </c>
      <c r="C122" s="59" t="s">
        <v>1</v>
      </c>
      <c r="D122" s="60" t="s">
        <v>2</v>
      </c>
    </row>
    <row r="123" spans="1:4" ht="30">
      <c r="A123" s="63" t="s">
        <v>174</v>
      </c>
      <c r="B123" s="65" t="s">
        <v>185</v>
      </c>
      <c r="C123" s="91"/>
      <c r="D123" s="92"/>
    </row>
    <row r="124" spans="1:4" ht="30">
      <c r="A124" s="63" t="s">
        <v>175</v>
      </c>
      <c r="B124" s="65" t="s">
        <v>163</v>
      </c>
      <c r="C124" s="91"/>
      <c r="D124" s="92"/>
    </row>
    <row r="125" spans="1:4" ht="45">
      <c r="A125" s="63" t="s">
        <v>186</v>
      </c>
      <c r="B125" s="65" t="s">
        <v>165</v>
      </c>
      <c r="C125" s="91"/>
      <c r="D125" s="92"/>
    </row>
    <row r="126" spans="1:4" ht="30">
      <c r="A126" s="63" t="s">
        <v>183</v>
      </c>
      <c r="B126" s="65" t="s">
        <v>184</v>
      </c>
      <c r="C126" s="91"/>
      <c r="D126" s="92"/>
    </row>
    <row r="127" spans="1:4" ht="75">
      <c r="A127" s="63" t="s">
        <v>51</v>
      </c>
      <c r="B127" s="64" t="s">
        <v>187</v>
      </c>
      <c r="C127" s="91"/>
      <c r="D127" s="92"/>
    </row>
    <row r="128" spans="1:4" ht="15.75" thickBot="1">
      <c r="A128" s="62" t="s">
        <v>16</v>
      </c>
      <c r="B128" s="62" t="s">
        <v>341</v>
      </c>
      <c r="C128" s="91"/>
      <c r="D128" s="92"/>
    </row>
    <row r="129" spans="1:4" ht="15.75" thickTop="1">
      <c r="A129" s="7" t="s">
        <v>17</v>
      </c>
      <c r="B129" s="16">
        <v>10</v>
      </c>
      <c r="C129" s="56" t="s">
        <v>18</v>
      </c>
      <c r="D129" s="93"/>
    </row>
    <row r="130" spans="1:4" ht="15">
      <c r="A130" s="17"/>
      <c r="B130" s="17"/>
      <c r="C130" s="11" t="s">
        <v>173</v>
      </c>
      <c r="D130" s="12">
        <f>(B129*D129)</f>
        <v>0</v>
      </c>
    </row>
    <row r="131" spans="1:4" ht="15">
      <c r="A131" s="17"/>
      <c r="B131" s="17"/>
      <c r="C131" s="21"/>
      <c r="D131" s="22"/>
    </row>
    <row r="132" spans="1:4" ht="15">
      <c r="A132" s="1" t="s">
        <v>78</v>
      </c>
      <c r="B132" s="2"/>
      <c r="C132" s="1"/>
      <c r="D132" s="2"/>
    </row>
    <row r="133" spans="1:4" ht="15">
      <c r="A133" s="57" t="s">
        <v>103</v>
      </c>
      <c r="B133" s="58" t="s">
        <v>199</v>
      </c>
      <c r="C133" s="59" t="s">
        <v>1</v>
      </c>
      <c r="D133" s="60"/>
    </row>
    <row r="134" spans="1:4" ht="30">
      <c r="A134" s="63" t="s">
        <v>174</v>
      </c>
      <c r="B134" s="65" t="s">
        <v>185</v>
      </c>
      <c r="C134" s="91"/>
      <c r="D134" s="92"/>
    </row>
    <row r="135" spans="1:4" ht="30">
      <c r="A135" s="63" t="s">
        <v>175</v>
      </c>
      <c r="B135" s="65" t="s">
        <v>163</v>
      </c>
      <c r="C135" s="91"/>
      <c r="D135" s="92"/>
    </row>
    <row r="136" spans="1:4" ht="45">
      <c r="A136" s="63" t="s">
        <v>186</v>
      </c>
      <c r="B136" s="65" t="s">
        <v>165</v>
      </c>
      <c r="C136" s="91"/>
      <c r="D136" s="92"/>
    </row>
    <row r="137" spans="1:4" ht="30">
      <c r="A137" s="63" t="s">
        <v>183</v>
      </c>
      <c r="B137" s="65" t="s">
        <v>184</v>
      </c>
      <c r="C137" s="91"/>
      <c r="D137" s="92"/>
    </row>
    <row r="138" spans="1:4" ht="75">
      <c r="A138" s="63" t="s">
        <v>51</v>
      </c>
      <c r="B138" s="64" t="s">
        <v>187</v>
      </c>
      <c r="C138" s="91"/>
      <c r="D138" s="92"/>
    </row>
    <row r="139" spans="1:4" ht="15.75" thickBot="1">
      <c r="A139" s="62" t="s">
        <v>16</v>
      </c>
      <c r="B139" s="62" t="s">
        <v>341</v>
      </c>
      <c r="C139" s="91"/>
      <c r="D139" s="92"/>
    </row>
    <row r="140" spans="1:4" ht="15.75" thickTop="1">
      <c r="A140" s="7" t="s">
        <v>17</v>
      </c>
      <c r="B140" s="16">
        <v>5</v>
      </c>
      <c r="C140" s="56" t="s">
        <v>18</v>
      </c>
      <c r="D140" s="93"/>
    </row>
    <row r="141" spans="1:4" ht="15">
      <c r="A141" s="17"/>
      <c r="B141" s="17"/>
      <c r="C141" s="11" t="s">
        <v>169</v>
      </c>
      <c r="D141" s="12">
        <f>(B140*D140)</f>
        <v>0</v>
      </c>
    </row>
    <row r="142" spans="1:4" ht="15">
      <c r="A142" s="17"/>
      <c r="B142" s="17"/>
      <c r="C142" s="21"/>
      <c r="D142" s="22"/>
    </row>
    <row r="143" spans="1:4" ht="15">
      <c r="A143" s="1" t="s">
        <v>79</v>
      </c>
      <c r="B143" s="2"/>
      <c r="C143" s="1"/>
      <c r="D143" s="2"/>
    </row>
    <row r="144" spans="1:4" ht="15">
      <c r="A144" s="57" t="s">
        <v>104</v>
      </c>
      <c r="B144" s="58" t="s">
        <v>199</v>
      </c>
      <c r="C144" s="59" t="s">
        <v>1</v>
      </c>
      <c r="D144" s="60" t="s">
        <v>2</v>
      </c>
    </row>
    <row r="145" spans="1:4" ht="15">
      <c r="A145" s="19" t="s">
        <v>20</v>
      </c>
      <c r="B145" t="s">
        <v>191</v>
      </c>
      <c r="C145" s="91"/>
      <c r="D145" s="92"/>
    </row>
    <row r="146" spans="1:4" ht="15">
      <c r="A146" s="19" t="s">
        <v>161</v>
      </c>
      <c r="B146" s="20" t="s">
        <v>105</v>
      </c>
      <c r="C146" s="91"/>
      <c r="D146" s="92"/>
    </row>
    <row r="147" spans="1:4" ht="15">
      <c r="A147" s="27" t="s">
        <v>192</v>
      </c>
      <c r="B147" s="28" t="s">
        <v>194</v>
      </c>
      <c r="C147" s="91"/>
      <c r="D147" s="92"/>
    </row>
    <row r="148" spans="1:4" ht="60">
      <c r="A148" s="27" t="s">
        <v>190</v>
      </c>
      <c r="B148" s="28" t="s">
        <v>193</v>
      </c>
      <c r="C148" s="91"/>
      <c r="D148" s="92"/>
    </row>
    <row r="149" spans="1:4" ht="15.75" thickBot="1">
      <c r="A149" s="6" t="s">
        <v>16</v>
      </c>
      <c r="B149" s="6" t="s">
        <v>341</v>
      </c>
      <c r="C149" s="91"/>
      <c r="D149" s="92"/>
    </row>
    <row r="150" spans="1:4" ht="15.75" thickTop="1">
      <c r="A150" s="7" t="s">
        <v>17</v>
      </c>
      <c r="B150" s="16">
        <v>4</v>
      </c>
      <c r="C150" s="56" t="s">
        <v>18</v>
      </c>
      <c r="D150" s="93"/>
    </row>
    <row r="151" spans="1:4" ht="15">
      <c r="A151" s="17"/>
      <c r="B151" s="17"/>
      <c r="C151" s="11" t="s">
        <v>176</v>
      </c>
      <c r="D151" s="12">
        <f>(B150*D150)</f>
        <v>0</v>
      </c>
    </row>
    <row r="152" spans="1:4" ht="15">
      <c r="A152" s="17"/>
      <c r="B152" s="17"/>
      <c r="C152" s="21"/>
      <c r="D152" s="22"/>
    </row>
    <row r="153" spans="1:4" ht="15">
      <c r="A153" s="1" t="s">
        <v>80</v>
      </c>
      <c r="B153" s="2"/>
      <c r="C153" s="1"/>
      <c r="D153" s="2"/>
    </row>
    <row r="154" spans="1:4" ht="15">
      <c r="A154" s="57" t="s">
        <v>106</v>
      </c>
      <c r="B154" s="58" t="s">
        <v>199</v>
      </c>
      <c r="C154" s="59" t="s">
        <v>1</v>
      </c>
      <c r="D154" s="60" t="s">
        <v>2</v>
      </c>
    </row>
    <row r="155" spans="1:4" ht="30">
      <c r="A155" s="19" t="s">
        <v>20</v>
      </c>
      <c r="B155" s="20" t="s">
        <v>201</v>
      </c>
      <c r="C155" s="91"/>
      <c r="D155" s="92"/>
    </row>
    <row r="156" spans="1:4" ht="75">
      <c r="A156" s="19" t="s">
        <v>195</v>
      </c>
      <c r="B156" s="20" t="s">
        <v>214</v>
      </c>
      <c r="C156" s="91"/>
      <c r="D156" s="92"/>
    </row>
    <row r="157" spans="1:4" ht="15">
      <c r="A157" s="19" t="s">
        <v>196</v>
      </c>
      <c r="B157" s="20" t="s">
        <v>197</v>
      </c>
      <c r="C157" s="91"/>
      <c r="D157" s="92"/>
    </row>
    <row r="158" spans="1:4" ht="45">
      <c r="A158" s="19" t="s">
        <v>198</v>
      </c>
      <c r="B158" s="20" t="s">
        <v>200</v>
      </c>
      <c r="C158" s="91"/>
      <c r="D158" s="92"/>
    </row>
    <row r="159" spans="1:4" ht="30">
      <c r="A159" s="19" t="s">
        <v>202</v>
      </c>
      <c r="B159" s="20" t="s">
        <v>203</v>
      </c>
      <c r="C159" s="91"/>
      <c r="D159" s="92"/>
    </row>
    <row r="160" spans="1:4" ht="15">
      <c r="A160" s="19" t="s">
        <v>204</v>
      </c>
      <c r="B160" s="20" t="s">
        <v>205</v>
      </c>
      <c r="C160" s="91"/>
      <c r="D160" s="92"/>
    </row>
    <row r="161" spans="1:4" ht="90">
      <c r="A161" s="19" t="s">
        <v>190</v>
      </c>
      <c r="B161" s="20" t="s">
        <v>347</v>
      </c>
      <c r="C161" s="91"/>
      <c r="D161" s="92"/>
    </row>
    <row r="162" spans="1:4" ht="15.75" thickBot="1">
      <c r="A162" s="6" t="s">
        <v>16</v>
      </c>
      <c r="B162" s="6" t="s">
        <v>341</v>
      </c>
      <c r="C162" s="91"/>
      <c r="D162" s="92"/>
    </row>
    <row r="163" spans="1:4" ht="15.75" thickTop="1">
      <c r="A163" s="7" t="s">
        <v>17</v>
      </c>
      <c r="B163" s="16">
        <v>8</v>
      </c>
      <c r="C163" s="56" t="s">
        <v>18</v>
      </c>
      <c r="D163" s="93"/>
    </row>
    <row r="164" spans="1:4" ht="15">
      <c r="A164" s="17"/>
      <c r="B164" s="17"/>
      <c r="C164" s="11" t="s">
        <v>141</v>
      </c>
      <c r="D164" s="12">
        <f>(B163*D163)</f>
        <v>0</v>
      </c>
    </row>
    <row r="165" spans="1:4" ht="15">
      <c r="A165" s="17"/>
      <c r="B165" s="17"/>
      <c r="C165" s="21"/>
      <c r="D165" s="22"/>
    </row>
    <row r="166" spans="1:4" ht="15">
      <c r="A166" s="17"/>
      <c r="B166" s="17"/>
      <c r="C166" s="21"/>
      <c r="D166" s="22"/>
    </row>
    <row r="167" spans="1:4" ht="15">
      <c r="A167" s="1" t="s">
        <v>81</v>
      </c>
      <c r="B167" s="2"/>
      <c r="C167" s="1"/>
      <c r="D167" s="2"/>
    </row>
    <row r="168" spans="1:4" ht="15">
      <c r="A168" s="57" t="s">
        <v>107</v>
      </c>
      <c r="B168" s="58" t="s">
        <v>27</v>
      </c>
      <c r="C168" s="59" t="s">
        <v>1</v>
      </c>
      <c r="D168" s="60" t="s">
        <v>2</v>
      </c>
    </row>
    <row r="169" spans="1:4" ht="30">
      <c r="A169" s="19" t="s">
        <v>20</v>
      </c>
      <c r="B169" s="20" t="s">
        <v>212</v>
      </c>
      <c r="C169" s="91"/>
      <c r="D169" s="92"/>
    </row>
    <row r="170" spans="1:4" ht="45">
      <c r="A170" s="19" t="s">
        <v>195</v>
      </c>
      <c r="B170" s="20" t="s">
        <v>213</v>
      </c>
      <c r="C170" s="91"/>
      <c r="D170" s="92"/>
    </row>
    <row r="171" spans="1:4" ht="15">
      <c r="A171" s="19" t="s">
        <v>211</v>
      </c>
      <c r="B171" s="20" t="s">
        <v>215</v>
      </c>
      <c r="C171" s="91"/>
      <c r="D171" s="92"/>
    </row>
    <row r="172" spans="1:4" ht="15">
      <c r="A172" s="19" t="s">
        <v>198</v>
      </c>
      <c r="B172" s="20" t="s">
        <v>209</v>
      </c>
      <c r="C172" s="91"/>
      <c r="D172" s="92"/>
    </row>
    <row r="173" spans="1:4" ht="45">
      <c r="A173" s="19" t="s">
        <v>204</v>
      </c>
      <c r="B173" s="20" t="s">
        <v>210</v>
      </c>
      <c r="C173" s="91"/>
      <c r="D173" s="92"/>
    </row>
    <row r="174" spans="1:4" ht="60">
      <c r="A174" s="19" t="s">
        <v>190</v>
      </c>
      <c r="B174" s="20" t="s">
        <v>217</v>
      </c>
      <c r="C174" s="91"/>
      <c r="D174" s="92"/>
    </row>
    <row r="175" spans="1:4" ht="15.75" thickBot="1">
      <c r="A175" s="6" t="s">
        <v>16</v>
      </c>
      <c r="B175" s="6" t="s">
        <v>341</v>
      </c>
      <c r="C175" s="91"/>
      <c r="D175" s="92"/>
    </row>
    <row r="176" spans="1:4" ht="15.75" thickTop="1">
      <c r="A176" s="7" t="s">
        <v>17</v>
      </c>
      <c r="B176" s="16">
        <v>22</v>
      </c>
      <c r="C176" s="56" t="s">
        <v>18</v>
      </c>
      <c r="D176" s="93"/>
    </row>
    <row r="177" spans="1:4" ht="15">
      <c r="A177" s="17"/>
      <c r="B177" s="17"/>
      <c r="C177" s="11" t="s">
        <v>218</v>
      </c>
      <c r="D177" s="12">
        <f>(B176*D176)</f>
        <v>0</v>
      </c>
    </row>
    <row r="178" spans="1:4" ht="15">
      <c r="A178" s="17"/>
      <c r="B178" s="17"/>
      <c r="C178" s="21"/>
      <c r="D178" s="22"/>
    </row>
    <row r="179" spans="1:4" ht="15">
      <c r="A179" s="1" t="s">
        <v>82</v>
      </c>
      <c r="B179" s="2"/>
      <c r="C179" s="1"/>
      <c r="D179" s="2"/>
    </row>
    <row r="180" spans="1:4" ht="15">
      <c r="A180" s="57" t="s">
        <v>108</v>
      </c>
      <c r="B180" s="58" t="s">
        <v>199</v>
      </c>
      <c r="C180" s="59" t="s">
        <v>1</v>
      </c>
      <c r="D180" s="60" t="s">
        <v>2</v>
      </c>
    </row>
    <row r="181" spans="1:4" s="42" customFormat="1" ht="15">
      <c r="A181" s="3" t="s">
        <v>32</v>
      </c>
      <c r="B181" s="41" t="s">
        <v>33</v>
      </c>
      <c r="C181" s="91"/>
      <c r="D181" s="92"/>
    </row>
    <row r="182" spans="1:4" s="42" customFormat="1" ht="15">
      <c r="A182" s="3" t="s">
        <v>34</v>
      </c>
      <c r="B182" s="41" t="s">
        <v>109</v>
      </c>
      <c r="C182" s="91"/>
      <c r="D182" s="92"/>
    </row>
    <row r="183" spans="1:4" s="42" customFormat="1" ht="15">
      <c r="A183" s="3" t="s">
        <v>35</v>
      </c>
      <c r="B183" s="41">
        <v>620</v>
      </c>
      <c r="C183" s="91"/>
      <c r="D183" s="92"/>
    </row>
    <row r="184" spans="1:4" s="42" customFormat="1" ht="15">
      <c r="A184" s="3" t="s">
        <v>36</v>
      </c>
      <c r="B184" s="43" t="s">
        <v>37</v>
      </c>
      <c r="C184" s="91"/>
      <c r="D184" s="92"/>
    </row>
    <row r="185" spans="1:4" s="42" customFormat="1" ht="15">
      <c r="A185" s="3" t="s">
        <v>38</v>
      </c>
      <c r="B185" s="41" t="s">
        <v>39</v>
      </c>
      <c r="C185" s="91"/>
      <c r="D185" s="92"/>
    </row>
    <row r="186" spans="1:4" s="42" customFormat="1" ht="15">
      <c r="A186" s="3" t="s">
        <v>40</v>
      </c>
      <c r="B186" s="41" t="s">
        <v>206</v>
      </c>
      <c r="C186" s="91"/>
      <c r="D186" s="92"/>
    </row>
    <row r="187" spans="1:4" s="42" customFormat="1" ht="15">
      <c r="A187" s="3" t="s">
        <v>41</v>
      </c>
      <c r="B187" s="41" t="s">
        <v>42</v>
      </c>
      <c r="C187" s="91"/>
      <c r="D187" s="92"/>
    </row>
    <row r="188" spans="1:4" s="42" customFormat="1" ht="30">
      <c r="A188" s="3" t="s">
        <v>43</v>
      </c>
      <c r="B188" s="41" t="s">
        <v>44</v>
      </c>
      <c r="C188" s="91"/>
      <c r="D188" s="92"/>
    </row>
    <row r="189" spans="1:4" s="42" customFormat="1" ht="15">
      <c r="A189" s="3" t="s">
        <v>45</v>
      </c>
      <c r="B189" s="41" t="s">
        <v>46</v>
      </c>
      <c r="C189" s="91"/>
      <c r="D189" s="92"/>
    </row>
    <row r="190" spans="1:4" s="42" customFormat="1" ht="15">
      <c r="A190" s="3" t="s">
        <v>47</v>
      </c>
      <c r="B190" s="41" t="s">
        <v>48</v>
      </c>
      <c r="C190" s="91"/>
      <c r="D190" s="92"/>
    </row>
    <row r="191" spans="1:4" s="42" customFormat="1" ht="15">
      <c r="A191" s="23" t="s">
        <v>49</v>
      </c>
      <c r="B191" s="44" t="s">
        <v>50</v>
      </c>
      <c r="C191" s="91"/>
      <c r="D191" s="92"/>
    </row>
    <row r="192" spans="1:4" s="42" customFormat="1" ht="30">
      <c r="A192" s="54" t="s">
        <v>51</v>
      </c>
      <c r="B192" s="45" t="s">
        <v>207</v>
      </c>
      <c r="C192" s="91"/>
      <c r="D192" s="92"/>
    </row>
    <row r="193" spans="1:4" s="42" customFormat="1" ht="15">
      <c r="A193" s="3" t="s">
        <v>52</v>
      </c>
      <c r="B193" s="5" t="s">
        <v>110</v>
      </c>
      <c r="C193" s="91"/>
      <c r="D193" s="92"/>
    </row>
    <row r="194" spans="1:4" s="42" customFormat="1" ht="15.75" thickBot="1">
      <c r="A194" s="46" t="s">
        <v>16</v>
      </c>
      <c r="B194" s="46" t="s">
        <v>29</v>
      </c>
      <c r="C194" s="91"/>
      <c r="D194" s="92"/>
    </row>
    <row r="195" spans="1:4" ht="15.75" thickTop="1">
      <c r="A195" s="7" t="s">
        <v>17</v>
      </c>
      <c r="B195" s="16">
        <v>8</v>
      </c>
      <c r="C195" s="56" t="s">
        <v>18</v>
      </c>
      <c r="D195" s="93"/>
    </row>
    <row r="196" spans="1:4" ht="15">
      <c r="A196" s="17"/>
      <c r="B196" s="17"/>
      <c r="C196" s="11" t="s">
        <v>141</v>
      </c>
      <c r="D196" s="12">
        <f>(B195*D195)</f>
        <v>0</v>
      </c>
    </row>
    <row r="197" spans="1:4" ht="15">
      <c r="A197" s="17"/>
      <c r="B197" s="17"/>
      <c r="C197" s="21"/>
      <c r="D197" s="22"/>
    </row>
    <row r="198" spans="1:4" ht="15">
      <c r="A198" s="1" t="s">
        <v>83</v>
      </c>
      <c r="B198" s="2"/>
      <c r="C198" s="1"/>
      <c r="D198" s="2"/>
    </row>
    <row r="199" spans="1:4" ht="15">
      <c r="A199" s="57" t="s">
        <v>111</v>
      </c>
      <c r="B199" s="58" t="s">
        <v>199</v>
      </c>
      <c r="C199" s="59" t="s">
        <v>1</v>
      </c>
      <c r="D199" s="60" t="s">
        <v>2</v>
      </c>
    </row>
    <row r="200" spans="1:4" ht="30">
      <c r="A200" s="19" t="s">
        <v>28</v>
      </c>
      <c r="B200" s="20" t="s">
        <v>208</v>
      </c>
      <c r="C200" s="91"/>
      <c r="D200" s="92"/>
    </row>
    <row r="201" spans="1:4" ht="75">
      <c r="A201" s="19" t="s">
        <v>346</v>
      </c>
      <c r="B201" s="20" t="s">
        <v>112</v>
      </c>
      <c r="C201" s="91"/>
      <c r="D201" s="92"/>
    </row>
    <row r="202" spans="1:4" ht="15">
      <c r="A202" s="27" t="s">
        <v>54</v>
      </c>
      <c r="B202" s="28" t="s">
        <v>219</v>
      </c>
      <c r="C202" s="91"/>
      <c r="D202" s="92"/>
    </row>
    <row r="203" spans="1:4" ht="15.75" thickBot="1">
      <c r="A203" s="6" t="s">
        <v>16</v>
      </c>
      <c r="B203" s="6" t="s">
        <v>341</v>
      </c>
      <c r="C203" s="91"/>
      <c r="D203" s="92"/>
    </row>
    <row r="204" spans="1:4" ht="15.75" thickTop="1">
      <c r="A204" s="7" t="s">
        <v>17</v>
      </c>
      <c r="B204" s="16">
        <v>3</v>
      </c>
      <c r="C204" s="56" t="s">
        <v>18</v>
      </c>
      <c r="D204" s="93"/>
    </row>
    <row r="205" spans="1:4" ht="15">
      <c r="A205" s="17"/>
      <c r="B205" s="17"/>
      <c r="C205" s="11" t="s">
        <v>220</v>
      </c>
      <c r="D205" s="12">
        <f>(B204*D204)</f>
        <v>0</v>
      </c>
    </row>
    <row r="206" spans="1:4" ht="15">
      <c r="A206" s="17"/>
      <c r="B206" s="17"/>
      <c r="C206" s="21"/>
      <c r="D206" s="22"/>
    </row>
    <row r="207" spans="1:4" ht="15">
      <c r="A207" s="1" t="s">
        <v>84</v>
      </c>
      <c r="B207" s="2"/>
      <c r="C207" s="1"/>
      <c r="D207" s="2"/>
    </row>
    <row r="208" spans="1:4" ht="15">
      <c r="A208" s="57" t="s">
        <v>221</v>
      </c>
      <c r="B208" s="58" t="s">
        <v>199</v>
      </c>
      <c r="C208" s="59" t="s">
        <v>1</v>
      </c>
      <c r="D208" s="60" t="s">
        <v>2</v>
      </c>
    </row>
    <row r="209" spans="1:4" ht="15">
      <c r="A209" s="3" t="s">
        <v>20</v>
      </c>
      <c r="B209" s="4" t="s">
        <v>228</v>
      </c>
      <c r="C209" s="91"/>
      <c r="D209" s="92"/>
    </row>
    <row r="210" spans="1:4" ht="15">
      <c r="A210" s="3" t="s">
        <v>3</v>
      </c>
      <c r="B210" s="4" t="s">
        <v>222</v>
      </c>
      <c r="C210" s="91"/>
      <c r="D210" s="92"/>
    </row>
    <row r="211" spans="1:4" ht="15">
      <c r="A211" s="3" t="s">
        <v>4</v>
      </c>
      <c r="B211" s="4" t="s">
        <v>69</v>
      </c>
      <c r="C211" s="91"/>
      <c r="D211" s="92"/>
    </row>
    <row r="212" spans="1:4" ht="15">
      <c r="A212" s="3" t="s">
        <v>5</v>
      </c>
      <c r="B212" s="5" t="s">
        <v>123</v>
      </c>
      <c r="C212" s="91"/>
      <c r="D212" s="92"/>
    </row>
    <row r="213" spans="1:4" ht="15">
      <c r="A213" s="3" t="s">
        <v>6</v>
      </c>
      <c r="B213" s="4" t="s">
        <v>122</v>
      </c>
      <c r="C213" s="91"/>
      <c r="D213" s="92"/>
    </row>
    <row r="214" spans="1:4" ht="15">
      <c r="A214" s="3" t="s">
        <v>8</v>
      </c>
      <c r="B214" s="4" t="s">
        <v>223</v>
      </c>
      <c r="C214" s="91"/>
      <c r="D214" s="92"/>
    </row>
    <row r="215" spans="1:4" ht="15">
      <c r="A215" s="3" t="s">
        <v>9</v>
      </c>
      <c r="B215" s="4" t="s">
        <v>230</v>
      </c>
      <c r="C215" s="91"/>
      <c r="D215" s="92"/>
    </row>
    <row r="216" spans="1:4" ht="30">
      <c r="A216" s="3" t="s">
        <v>10</v>
      </c>
      <c r="B216" s="4" t="s">
        <v>224</v>
      </c>
      <c r="C216" s="91"/>
      <c r="D216" s="92"/>
    </row>
    <row r="217" spans="1:4" ht="15">
      <c r="A217" s="3" t="s">
        <v>11</v>
      </c>
      <c r="B217" s="4" t="s">
        <v>225</v>
      </c>
      <c r="C217" s="91"/>
      <c r="D217" s="92"/>
    </row>
    <row r="218" spans="1:4" ht="15">
      <c r="A218" s="3" t="s">
        <v>12</v>
      </c>
      <c r="B218" s="4" t="s">
        <v>226</v>
      </c>
      <c r="C218" s="91"/>
      <c r="D218" s="92"/>
    </row>
    <row r="219" spans="1:4" ht="15">
      <c r="A219" s="4" t="s">
        <v>13</v>
      </c>
      <c r="B219" s="4" t="s">
        <v>124</v>
      </c>
      <c r="C219" s="91"/>
      <c r="D219" s="92"/>
    </row>
    <row r="220" spans="1:4" ht="15">
      <c r="A220" s="4" t="s">
        <v>14</v>
      </c>
      <c r="B220" s="4" t="s">
        <v>227</v>
      </c>
      <c r="C220" s="91"/>
      <c r="D220" s="92"/>
    </row>
    <row r="221" spans="1:4" ht="30">
      <c r="A221" s="4" t="s">
        <v>15</v>
      </c>
      <c r="B221" s="4" t="s">
        <v>229</v>
      </c>
      <c r="C221" s="91"/>
      <c r="D221" s="92"/>
    </row>
    <row r="222" spans="1:4" ht="15.75" thickBot="1">
      <c r="A222" s="6" t="s">
        <v>16</v>
      </c>
      <c r="B222" s="6" t="s">
        <v>341</v>
      </c>
      <c r="C222" s="91"/>
      <c r="D222" s="92"/>
    </row>
    <row r="223" spans="1:4" ht="15.75" thickTop="1">
      <c r="A223" s="7" t="s">
        <v>17</v>
      </c>
      <c r="B223" s="16">
        <v>1</v>
      </c>
      <c r="C223" s="56" t="s">
        <v>18</v>
      </c>
      <c r="D223" s="93"/>
    </row>
    <row r="224" spans="1:4" ht="15">
      <c r="A224" s="17"/>
      <c r="B224" s="17"/>
      <c r="C224" s="11" t="s">
        <v>18</v>
      </c>
      <c r="D224" s="12">
        <f>(B223*D223)</f>
        <v>0</v>
      </c>
    </row>
    <row r="225" spans="1:4" ht="15">
      <c r="A225" s="17"/>
      <c r="B225" s="17"/>
      <c r="C225" s="21"/>
      <c r="D225" s="22"/>
    </row>
    <row r="226" spans="1:4" ht="15">
      <c r="A226" s="1" t="s">
        <v>85</v>
      </c>
      <c r="B226" s="2"/>
      <c r="C226" s="1"/>
      <c r="D226" s="2"/>
    </row>
    <row r="227" spans="1:4" ht="15">
      <c r="A227" s="57" t="s">
        <v>114</v>
      </c>
      <c r="B227" s="58" t="s">
        <v>199</v>
      </c>
      <c r="C227" s="59" t="s">
        <v>1</v>
      </c>
      <c r="D227" s="60" t="s">
        <v>2</v>
      </c>
    </row>
    <row r="228" spans="1:4" ht="30">
      <c r="A228" s="19" t="s">
        <v>20</v>
      </c>
      <c r="B228" s="20" t="s">
        <v>231</v>
      </c>
      <c r="C228" s="91"/>
      <c r="D228" s="92"/>
    </row>
    <row r="229" spans="1:4" ht="30">
      <c r="A229" s="19" t="s">
        <v>232</v>
      </c>
      <c r="B229" s="20" t="s">
        <v>233</v>
      </c>
      <c r="C229" s="91"/>
      <c r="D229" s="92"/>
    </row>
    <row r="230" spans="1:4" ht="30">
      <c r="A230" s="19" t="s">
        <v>175</v>
      </c>
      <c r="B230" s="20" t="s">
        <v>234</v>
      </c>
      <c r="C230" s="91"/>
      <c r="D230" s="92"/>
    </row>
    <row r="231" spans="1:4" ht="15.75" thickBot="1">
      <c r="A231" s="6" t="s">
        <v>16</v>
      </c>
      <c r="B231" s="6" t="s">
        <v>341</v>
      </c>
      <c r="C231" s="91"/>
      <c r="D231" s="92"/>
    </row>
    <row r="232" spans="1:4" ht="15.75" thickTop="1">
      <c r="A232" s="7" t="s">
        <v>17</v>
      </c>
      <c r="B232" s="16">
        <v>2</v>
      </c>
      <c r="C232" s="56" t="s">
        <v>18</v>
      </c>
      <c r="D232" s="93"/>
    </row>
    <row r="233" spans="1:4" ht="15">
      <c r="A233" s="17"/>
      <c r="B233" s="17"/>
      <c r="C233" s="11" t="s">
        <v>189</v>
      </c>
      <c r="D233" s="12">
        <f>(B232*D232)</f>
        <v>0</v>
      </c>
    </row>
    <row r="234" spans="1:4" ht="15">
      <c r="A234" s="17"/>
      <c r="B234" s="17"/>
      <c r="C234" s="21"/>
      <c r="D234" s="22"/>
    </row>
    <row r="235" spans="1:4" ht="15">
      <c r="A235" s="1" t="s">
        <v>86</v>
      </c>
      <c r="B235" s="2"/>
      <c r="C235" s="1"/>
      <c r="D235" s="2"/>
    </row>
    <row r="236" spans="1:4" ht="15">
      <c r="A236" s="57" t="s">
        <v>115</v>
      </c>
      <c r="B236" s="58" t="s">
        <v>199</v>
      </c>
      <c r="C236" s="59" t="s">
        <v>1</v>
      </c>
      <c r="D236" s="60" t="s">
        <v>2</v>
      </c>
    </row>
    <row r="237" spans="1:4" ht="30">
      <c r="A237" s="19" t="s">
        <v>20</v>
      </c>
      <c r="B237" s="20" t="s">
        <v>237</v>
      </c>
      <c r="C237" s="91"/>
      <c r="D237" s="92"/>
    </row>
    <row r="238" spans="1:4" ht="60">
      <c r="A238" s="19" t="s">
        <v>232</v>
      </c>
      <c r="B238" s="20" t="s">
        <v>235</v>
      </c>
      <c r="C238" s="91"/>
      <c r="D238" s="92"/>
    </row>
    <row r="239" spans="1:4" ht="15">
      <c r="A239" s="19" t="s">
        <v>175</v>
      </c>
      <c r="B239" s="20" t="s">
        <v>236</v>
      </c>
      <c r="C239" s="91"/>
      <c r="D239" s="92"/>
    </row>
    <row r="240" spans="1:4" ht="15">
      <c r="A240" s="19" t="s">
        <v>174</v>
      </c>
      <c r="B240" s="20" t="s">
        <v>238</v>
      </c>
      <c r="C240" s="91"/>
      <c r="D240" s="92"/>
    </row>
    <row r="241" spans="1:4" ht="15.75" thickBot="1">
      <c r="A241" s="6" t="s">
        <v>16</v>
      </c>
      <c r="B241" s="6" t="s">
        <v>341</v>
      </c>
      <c r="C241" s="91"/>
      <c r="D241" s="92"/>
    </row>
    <row r="242" spans="1:4" ht="15.75" thickTop="1">
      <c r="A242" s="7" t="s">
        <v>17</v>
      </c>
      <c r="B242" s="16">
        <v>2</v>
      </c>
      <c r="C242" s="56" t="s">
        <v>18</v>
      </c>
      <c r="D242" s="93"/>
    </row>
    <row r="243" spans="1:4" ht="15">
      <c r="A243" s="17"/>
      <c r="B243" s="17"/>
      <c r="C243" s="11" t="s">
        <v>189</v>
      </c>
      <c r="D243" s="12">
        <f>(B242*D242)</f>
        <v>0</v>
      </c>
    </row>
    <row r="244" spans="1:4" ht="15">
      <c r="A244" s="17"/>
      <c r="B244" s="17"/>
      <c r="C244" s="21"/>
      <c r="D244" s="22"/>
    </row>
    <row r="245" spans="1:4" ht="15">
      <c r="A245" s="1" t="s">
        <v>87</v>
      </c>
      <c r="B245" s="2"/>
      <c r="C245" s="1"/>
      <c r="D245" s="2"/>
    </row>
    <row r="246" spans="1:4" ht="15">
      <c r="A246" s="57" t="s">
        <v>116</v>
      </c>
      <c r="B246" s="58" t="s">
        <v>199</v>
      </c>
      <c r="C246" s="59" t="s">
        <v>1</v>
      </c>
      <c r="D246" s="60" t="s">
        <v>2</v>
      </c>
    </row>
    <row r="247" spans="1:4" ht="15">
      <c r="A247" s="19" t="s">
        <v>20</v>
      </c>
      <c r="B247" s="20" t="s">
        <v>239</v>
      </c>
      <c r="C247" s="91"/>
      <c r="D247" s="92"/>
    </row>
    <row r="248" spans="1:4" ht="15">
      <c r="A248" s="19" t="s">
        <v>232</v>
      </c>
      <c r="B248" s="20" t="s">
        <v>240</v>
      </c>
      <c r="C248" s="91"/>
      <c r="D248" s="92"/>
    </row>
    <row r="249" spans="1:4" ht="15">
      <c r="A249" s="19" t="s">
        <v>175</v>
      </c>
      <c r="B249" s="20" t="s">
        <v>241</v>
      </c>
      <c r="C249" s="91"/>
      <c r="D249" s="92"/>
    </row>
    <row r="250" spans="1:4" ht="15.75" thickBot="1">
      <c r="A250" s="6" t="s">
        <v>16</v>
      </c>
      <c r="B250" s="6" t="s">
        <v>341</v>
      </c>
      <c r="C250" s="91"/>
      <c r="D250" s="92"/>
    </row>
    <row r="251" spans="1:4" ht="15.75" thickTop="1">
      <c r="A251" s="7" t="s">
        <v>17</v>
      </c>
      <c r="B251" s="16">
        <v>2</v>
      </c>
      <c r="C251" s="56" t="s">
        <v>18</v>
      </c>
      <c r="D251" s="93"/>
    </row>
    <row r="252" spans="1:4" ht="15">
      <c r="A252" s="17"/>
      <c r="B252" s="17"/>
      <c r="C252" s="11" t="s">
        <v>189</v>
      </c>
      <c r="D252" s="12">
        <f>(B251*D251)</f>
        <v>0</v>
      </c>
    </row>
    <row r="253" spans="1:4" ht="15">
      <c r="A253" s="1" t="s">
        <v>88</v>
      </c>
      <c r="B253" s="2"/>
      <c r="C253" s="1"/>
      <c r="D253" s="2"/>
    </row>
    <row r="254" spans="1:4" ht="15">
      <c r="A254" s="57" t="s">
        <v>343</v>
      </c>
      <c r="B254" s="58" t="s">
        <v>199</v>
      </c>
      <c r="C254" s="59" t="s">
        <v>1</v>
      </c>
      <c r="D254" s="60" t="s">
        <v>2</v>
      </c>
    </row>
    <row r="255" spans="1:4" ht="15">
      <c r="A255" s="19" t="s">
        <v>20</v>
      </c>
      <c r="B255" s="20" t="s">
        <v>345</v>
      </c>
      <c r="C255" s="91"/>
      <c r="D255" s="92"/>
    </row>
    <row r="256" spans="1:4" ht="15">
      <c r="A256" s="19" t="s">
        <v>175</v>
      </c>
      <c r="B256" s="20" t="s">
        <v>344</v>
      </c>
      <c r="C256" s="91"/>
      <c r="D256" s="92"/>
    </row>
    <row r="257" spans="1:4" ht="15.75" thickBot="1">
      <c r="A257" s="6" t="s">
        <v>16</v>
      </c>
      <c r="B257" s="6" t="s">
        <v>341</v>
      </c>
      <c r="C257" s="91"/>
      <c r="D257" s="92"/>
    </row>
    <row r="258" spans="1:4" ht="15.75" thickTop="1">
      <c r="A258" s="7" t="s">
        <v>17</v>
      </c>
      <c r="B258" s="16">
        <v>2</v>
      </c>
      <c r="C258" s="56" t="s">
        <v>18</v>
      </c>
      <c r="D258" s="93"/>
    </row>
    <row r="259" spans="1:4" ht="15">
      <c r="A259" s="17"/>
      <c r="B259" s="17"/>
      <c r="C259" s="11" t="s">
        <v>189</v>
      </c>
      <c r="D259" s="12">
        <f>(B258*D258)</f>
        <v>0</v>
      </c>
    </row>
    <row r="260" spans="1:4" s="52" customFormat="1" ht="15">
      <c r="A260" s="51"/>
      <c r="B260" s="51"/>
      <c r="C260" s="53"/>
      <c r="D260" s="53"/>
    </row>
    <row r="261" spans="1:4" s="52" customFormat="1" ht="15">
      <c r="A261" s="51"/>
      <c r="B261" s="51"/>
      <c r="C261" s="53"/>
      <c r="D261" s="53"/>
    </row>
    <row r="262" spans="1:4" ht="15">
      <c r="A262" s="1" t="s">
        <v>89</v>
      </c>
      <c r="B262" s="2"/>
      <c r="C262" s="53"/>
      <c r="D262" s="53"/>
    </row>
    <row r="263" spans="1:4" ht="15">
      <c r="A263" s="57" t="s">
        <v>271</v>
      </c>
      <c r="B263" s="58" t="s">
        <v>199</v>
      </c>
      <c r="C263" s="59" t="s">
        <v>1</v>
      </c>
      <c r="D263" s="60" t="s">
        <v>2</v>
      </c>
    </row>
    <row r="264" spans="1:4" s="47" customFormat="1" ht="75">
      <c r="A264" s="66" t="s">
        <v>20</v>
      </c>
      <c r="B264" s="67" t="s">
        <v>253</v>
      </c>
      <c r="C264" s="94"/>
      <c r="D264" s="92"/>
    </row>
    <row r="265" spans="1:4" s="47" customFormat="1" ht="90">
      <c r="A265" s="68" t="s">
        <v>243</v>
      </c>
      <c r="B265" s="69" t="s">
        <v>257</v>
      </c>
      <c r="C265" s="94"/>
      <c r="D265" s="92"/>
    </row>
    <row r="266" spans="1:4" s="47" customFormat="1" ht="30">
      <c r="A266" s="68" t="s">
        <v>244</v>
      </c>
      <c r="B266" s="70" t="s">
        <v>254</v>
      </c>
      <c r="C266" s="94"/>
      <c r="D266" s="92"/>
    </row>
    <row r="267" spans="1:4" s="47" customFormat="1" ht="15">
      <c r="A267" s="68" t="s">
        <v>245</v>
      </c>
      <c r="B267" s="70" t="s">
        <v>255</v>
      </c>
      <c r="C267" s="94"/>
      <c r="D267" s="92"/>
    </row>
    <row r="268" spans="1:4" s="47" customFormat="1" ht="15">
      <c r="A268" s="68" t="s">
        <v>246</v>
      </c>
      <c r="B268" s="69" t="s">
        <v>261</v>
      </c>
      <c r="C268" s="94"/>
      <c r="D268" s="92"/>
    </row>
    <row r="269" spans="1:4" s="47" customFormat="1" ht="60">
      <c r="A269" s="68" t="s">
        <v>247</v>
      </c>
      <c r="B269" s="69" t="s">
        <v>256</v>
      </c>
      <c r="C269" s="94"/>
      <c r="D269" s="92"/>
    </row>
    <row r="270" spans="1:4" s="47" customFormat="1" ht="75">
      <c r="A270" s="68" t="s">
        <v>248</v>
      </c>
      <c r="B270" s="69" t="s">
        <v>264</v>
      </c>
      <c r="C270" s="94"/>
      <c r="D270" s="92"/>
    </row>
    <row r="271" spans="1:4" s="47" customFormat="1" ht="15">
      <c r="A271" s="68" t="s">
        <v>249</v>
      </c>
      <c r="B271" s="70" t="s">
        <v>258</v>
      </c>
      <c r="C271" s="94"/>
      <c r="D271" s="92"/>
    </row>
    <row r="272" spans="1:4" s="47" customFormat="1" ht="30">
      <c r="A272" s="68" t="s">
        <v>250</v>
      </c>
      <c r="B272" s="70" t="s">
        <v>265</v>
      </c>
      <c r="C272" s="94"/>
      <c r="D272" s="92"/>
    </row>
    <row r="273" spans="1:4" s="47" customFormat="1" ht="30">
      <c r="A273" s="68" t="s">
        <v>262</v>
      </c>
      <c r="B273" s="70" t="s">
        <v>263</v>
      </c>
      <c r="C273" s="94"/>
      <c r="D273" s="92"/>
    </row>
    <row r="274" spans="1:4" s="47" customFormat="1" ht="30">
      <c r="A274" s="68" t="s">
        <v>251</v>
      </c>
      <c r="B274" s="70" t="s">
        <v>260</v>
      </c>
      <c r="C274" s="94"/>
      <c r="D274" s="92"/>
    </row>
    <row r="275" spans="1:4" s="47" customFormat="1" ht="15">
      <c r="A275" s="68" t="s">
        <v>52</v>
      </c>
      <c r="B275" s="70" t="s">
        <v>259</v>
      </c>
      <c r="C275" s="94"/>
      <c r="D275" s="92"/>
    </row>
    <row r="276" spans="1:4" ht="15.75" thickBot="1">
      <c r="A276" s="62" t="s">
        <v>16</v>
      </c>
      <c r="B276" s="62" t="s">
        <v>341</v>
      </c>
      <c r="C276" s="91"/>
      <c r="D276" s="92"/>
    </row>
    <row r="277" spans="1:4" ht="15.75" thickTop="1">
      <c r="A277" s="7" t="s">
        <v>17</v>
      </c>
      <c r="B277" s="16">
        <v>2</v>
      </c>
      <c r="C277" s="56" t="s">
        <v>18</v>
      </c>
      <c r="D277" s="93"/>
    </row>
    <row r="278" spans="1:4" ht="15">
      <c r="A278" s="17"/>
      <c r="B278" s="17"/>
      <c r="C278" s="11" t="s">
        <v>189</v>
      </c>
      <c r="D278" s="12">
        <f>(B277*D277)</f>
        <v>0</v>
      </c>
    </row>
    <row r="279" spans="1:4" ht="15">
      <c r="A279" s="17"/>
      <c r="B279" s="17"/>
      <c r="C279" s="21"/>
      <c r="D279" s="22"/>
    </row>
    <row r="280" spans="1:4" ht="15">
      <c r="A280" s="17"/>
      <c r="B280" s="17"/>
      <c r="C280" s="21"/>
      <c r="D280" s="22"/>
    </row>
    <row r="281" spans="1:4" ht="15">
      <c r="A281" s="1" t="s">
        <v>90</v>
      </c>
      <c r="B281" s="2"/>
      <c r="C281" s="1"/>
      <c r="D281" s="2"/>
    </row>
    <row r="282" spans="1:4" ht="15">
      <c r="A282" s="57" t="s">
        <v>272</v>
      </c>
      <c r="B282" s="58" t="s">
        <v>199</v>
      </c>
      <c r="C282" s="59" t="s">
        <v>1</v>
      </c>
      <c r="D282" s="60" t="s">
        <v>2</v>
      </c>
    </row>
    <row r="283" spans="1:4" s="47" customFormat="1" ht="60">
      <c r="A283" s="68" t="s">
        <v>20</v>
      </c>
      <c r="B283" s="69" t="s">
        <v>266</v>
      </c>
      <c r="C283" s="94"/>
      <c r="D283" s="92"/>
    </row>
    <row r="284" spans="1:4" s="47" customFormat="1" ht="45">
      <c r="A284" s="68" t="s">
        <v>267</v>
      </c>
      <c r="B284" s="69" t="s">
        <v>276</v>
      </c>
      <c r="C284" s="94"/>
      <c r="D284" s="92"/>
    </row>
    <row r="285" spans="1:4" s="47" customFormat="1" ht="30">
      <c r="A285" s="68" t="s">
        <v>244</v>
      </c>
      <c r="B285" s="69" t="s">
        <v>273</v>
      </c>
      <c r="C285" s="94"/>
      <c r="D285" s="92"/>
    </row>
    <row r="286" spans="1:4" s="47" customFormat="1" ht="15">
      <c r="A286" s="68" t="s">
        <v>268</v>
      </c>
      <c r="B286" s="69" t="s">
        <v>274</v>
      </c>
      <c r="C286" s="94"/>
      <c r="D286" s="92"/>
    </row>
    <row r="287" spans="1:4" s="47" customFormat="1" ht="15">
      <c r="A287" s="68" t="s">
        <v>246</v>
      </c>
      <c r="B287" s="69" t="s">
        <v>275</v>
      </c>
      <c r="C287" s="94"/>
      <c r="D287" s="92"/>
    </row>
    <row r="288" spans="1:4" s="47" customFormat="1" ht="45">
      <c r="A288" s="68" t="s">
        <v>45</v>
      </c>
      <c r="B288" s="69" t="s">
        <v>277</v>
      </c>
      <c r="C288" s="94"/>
      <c r="D288" s="92"/>
    </row>
    <row r="289" spans="1:4" s="47" customFormat="1" ht="15">
      <c r="A289" s="68" t="s">
        <v>252</v>
      </c>
      <c r="B289" s="69" t="s">
        <v>269</v>
      </c>
      <c r="C289" s="94"/>
      <c r="D289" s="92"/>
    </row>
    <row r="290" spans="1:4" s="47" customFormat="1" ht="30">
      <c r="A290" s="68" t="s">
        <v>135</v>
      </c>
      <c r="B290" s="69" t="s">
        <v>280</v>
      </c>
      <c r="C290" s="94"/>
      <c r="D290" s="92"/>
    </row>
    <row r="291" spans="1:4" s="47" customFormat="1" ht="15">
      <c r="A291" s="68" t="s">
        <v>262</v>
      </c>
      <c r="B291" s="69" t="s">
        <v>278</v>
      </c>
      <c r="C291" s="94"/>
      <c r="D291" s="92"/>
    </row>
    <row r="292" spans="1:4" s="47" customFormat="1" ht="15">
      <c r="A292" s="68" t="s">
        <v>52</v>
      </c>
      <c r="B292" s="69" t="s">
        <v>270</v>
      </c>
      <c r="C292" s="94"/>
      <c r="D292" s="92"/>
    </row>
    <row r="293" spans="1:4" ht="15">
      <c r="A293" s="63" t="s">
        <v>279</v>
      </c>
      <c r="B293" s="64" t="s">
        <v>281</v>
      </c>
      <c r="C293" s="94"/>
      <c r="D293" s="92"/>
    </row>
    <row r="294" spans="1:4" ht="15.75" thickBot="1">
      <c r="A294" s="6" t="s">
        <v>16</v>
      </c>
      <c r="B294" s="6" t="s">
        <v>341</v>
      </c>
      <c r="C294" s="91"/>
      <c r="D294" s="92"/>
    </row>
    <row r="295" spans="1:4" ht="15.75" thickTop="1">
      <c r="A295" s="7" t="s">
        <v>17</v>
      </c>
      <c r="B295" s="16">
        <v>1</v>
      </c>
      <c r="C295" s="56" t="s">
        <v>18</v>
      </c>
      <c r="D295" s="93"/>
    </row>
    <row r="296" spans="1:4" ht="15">
      <c r="A296" s="17"/>
      <c r="B296" s="17"/>
      <c r="C296" s="11" t="s">
        <v>18</v>
      </c>
      <c r="D296" s="12">
        <f>(B295*D295)</f>
        <v>0</v>
      </c>
    </row>
    <row r="297" spans="1:4" ht="15">
      <c r="A297" s="17"/>
      <c r="B297" s="17"/>
      <c r="C297" s="21"/>
      <c r="D297" s="22"/>
    </row>
    <row r="298" spans="1:4" ht="15">
      <c r="A298" s="1" t="s">
        <v>91</v>
      </c>
      <c r="B298" s="2"/>
      <c r="C298" s="1"/>
      <c r="D298" s="2"/>
    </row>
    <row r="299" spans="1:4" ht="15">
      <c r="A299" s="57" t="s">
        <v>282</v>
      </c>
      <c r="B299" s="58" t="s">
        <v>199</v>
      </c>
      <c r="C299" s="59" t="s">
        <v>1</v>
      </c>
      <c r="D299" s="60" t="s">
        <v>2</v>
      </c>
    </row>
    <row r="300" spans="1:4" ht="45">
      <c r="A300" s="19" t="s">
        <v>20</v>
      </c>
      <c r="B300" s="20" t="s">
        <v>283</v>
      </c>
      <c r="C300" s="91" t="s">
        <v>216</v>
      </c>
      <c r="D300" s="92"/>
    </row>
    <row r="301" spans="1:4" ht="15.75" thickBot="1">
      <c r="A301" s="6" t="s">
        <v>16</v>
      </c>
      <c r="B301" s="6" t="s">
        <v>341</v>
      </c>
      <c r="C301" s="91"/>
      <c r="D301" s="92"/>
    </row>
    <row r="302" spans="1:4" ht="15.75" thickTop="1">
      <c r="A302" s="7" t="s">
        <v>17</v>
      </c>
      <c r="B302" s="16">
        <v>2</v>
      </c>
      <c r="C302" s="56" t="s">
        <v>18</v>
      </c>
      <c r="D302" s="93"/>
    </row>
    <row r="303" spans="1:4" ht="15">
      <c r="A303" s="17"/>
      <c r="B303" s="17"/>
      <c r="C303" s="11" t="s">
        <v>189</v>
      </c>
      <c r="D303" s="12">
        <f>(B302*D302)</f>
        <v>0</v>
      </c>
    </row>
    <row r="304" spans="1:4" ht="15">
      <c r="A304" s="17"/>
      <c r="B304" s="17"/>
      <c r="C304" s="21"/>
      <c r="D304" s="22"/>
    </row>
    <row r="305" spans="1:4" ht="15">
      <c r="A305" s="1" t="s">
        <v>92</v>
      </c>
      <c r="B305" s="2"/>
      <c r="C305" s="1"/>
      <c r="D305" s="2"/>
    </row>
    <row r="306" spans="1:4" ht="15">
      <c r="A306" s="57" t="s">
        <v>117</v>
      </c>
      <c r="B306" s="58" t="s">
        <v>199</v>
      </c>
      <c r="C306" s="59" t="s">
        <v>1</v>
      </c>
      <c r="D306" s="60" t="s">
        <v>2</v>
      </c>
    </row>
    <row r="307" spans="1:4" ht="45">
      <c r="A307" s="19" t="s">
        <v>28</v>
      </c>
      <c r="B307" s="20" t="s">
        <v>284</v>
      </c>
      <c r="C307" s="91"/>
      <c r="D307" s="92"/>
    </row>
    <row r="308" spans="1:4" ht="15.75" thickBot="1">
      <c r="A308" s="6" t="s">
        <v>16</v>
      </c>
      <c r="B308" s="6" t="s">
        <v>341</v>
      </c>
      <c r="C308" s="91"/>
      <c r="D308" s="92"/>
    </row>
    <row r="309" spans="1:4" ht="15.75" thickTop="1">
      <c r="A309" s="7" t="s">
        <v>17</v>
      </c>
      <c r="B309" s="16">
        <v>2</v>
      </c>
      <c r="C309" s="56" t="s">
        <v>18</v>
      </c>
      <c r="D309" s="93"/>
    </row>
    <row r="310" spans="1:4" ht="15">
      <c r="A310" s="17"/>
      <c r="B310" s="17"/>
      <c r="C310" s="11" t="s">
        <v>18</v>
      </c>
      <c r="D310" s="12">
        <f>(B309*D309)</f>
        <v>0</v>
      </c>
    </row>
    <row r="311" spans="1:4" ht="15">
      <c r="A311" s="17"/>
      <c r="B311" s="17"/>
      <c r="C311" s="21"/>
      <c r="D311" s="22"/>
    </row>
    <row r="312" spans="1:4" ht="15">
      <c r="A312" s="1" t="s">
        <v>93</v>
      </c>
      <c r="B312" s="2"/>
      <c r="C312" s="1"/>
      <c r="D312" s="2"/>
    </row>
    <row r="313" spans="1:4" ht="15">
      <c r="A313" s="57" t="s">
        <v>285</v>
      </c>
      <c r="B313" s="58" t="s">
        <v>199</v>
      </c>
      <c r="C313" s="59" t="s">
        <v>1</v>
      </c>
      <c r="D313" s="60" t="s">
        <v>2</v>
      </c>
    </row>
    <row r="314" spans="1:4" ht="30">
      <c r="A314" s="19" t="s">
        <v>28</v>
      </c>
      <c r="B314" s="20" t="s">
        <v>286</v>
      </c>
      <c r="C314" s="91"/>
      <c r="D314" s="92"/>
    </row>
    <row r="315" spans="1:4" ht="45">
      <c r="A315" s="19" t="s">
        <v>202</v>
      </c>
      <c r="B315" s="20" t="s">
        <v>292</v>
      </c>
      <c r="C315" s="91"/>
      <c r="D315" s="92"/>
    </row>
    <row r="316" spans="1:4" ht="15">
      <c r="A316" s="19" t="s">
        <v>287</v>
      </c>
      <c r="B316" s="20" t="s">
        <v>288</v>
      </c>
      <c r="C316" s="91"/>
      <c r="D316" s="92"/>
    </row>
    <row r="317" spans="1:4" ht="15">
      <c r="A317" s="19" t="s">
        <v>289</v>
      </c>
      <c r="B317" s="20" t="s">
        <v>290</v>
      </c>
      <c r="C317" s="91"/>
      <c r="D317" s="92"/>
    </row>
    <row r="318" spans="1:4" ht="146.65" customHeight="1">
      <c r="A318" s="19" t="s">
        <v>190</v>
      </c>
      <c r="B318" s="20" t="s">
        <v>291</v>
      </c>
      <c r="C318" s="91"/>
      <c r="D318" s="92"/>
    </row>
    <row r="319" spans="1:4" ht="15.75" thickBot="1">
      <c r="A319" s="6" t="s">
        <v>16</v>
      </c>
      <c r="B319" s="6" t="s">
        <v>341</v>
      </c>
      <c r="C319" s="91"/>
      <c r="D319" s="92"/>
    </row>
    <row r="320" spans="1:4" ht="15.75" thickTop="1">
      <c r="A320" s="7" t="s">
        <v>17</v>
      </c>
      <c r="B320" s="16">
        <v>2</v>
      </c>
      <c r="C320" s="56" t="s">
        <v>18</v>
      </c>
      <c r="D320" s="93"/>
    </row>
    <row r="321" spans="1:4" ht="15">
      <c r="A321" s="17"/>
      <c r="B321" s="17"/>
      <c r="C321" s="11" t="s">
        <v>18</v>
      </c>
      <c r="D321" s="12">
        <f>(B320*D320)</f>
        <v>0</v>
      </c>
    </row>
    <row r="322" spans="1:4" ht="15">
      <c r="A322" s="17"/>
      <c r="B322" s="17"/>
      <c r="C322" s="21"/>
      <c r="D322" s="22"/>
    </row>
    <row r="323" spans="1:4" ht="15">
      <c r="A323" s="1" t="s">
        <v>94</v>
      </c>
      <c r="B323" s="2"/>
      <c r="C323" s="1"/>
      <c r="D323" s="2"/>
    </row>
    <row r="324" spans="1:4" ht="15">
      <c r="A324" s="57" t="s">
        <v>293</v>
      </c>
      <c r="B324" s="71" t="s">
        <v>199</v>
      </c>
      <c r="C324" s="59" t="s">
        <v>1</v>
      </c>
      <c r="D324" s="60" t="s">
        <v>2</v>
      </c>
    </row>
    <row r="325" spans="1:4" ht="30">
      <c r="A325" s="63" t="s">
        <v>20</v>
      </c>
      <c r="B325" s="65" t="s">
        <v>304</v>
      </c>
      <c r="C325" s="91"/>
      <c r="D325" s="92"/>
    </row>
    <row r="326" spans="1:4" ht="15">
      <c r="A326" s="63" t="s">
        <v>242</v>
      </c>
      <c r="B326" s="65" t="s">
        <v>303</v>
      </c>
      <c r="C326" s="91"/>
      <c r="D326" s="92"/>
    </row>
    <row r="327" spans="1:4" ht="15">
      <c r="A327" s="63" t="s">
        <v>295</v>
      </c>
      <c r="B327" s="65" t="s">
        <v>296</v>
      </c>
      <c r="C327" s="91"/>
      <c r="D327" s="92"/>
    </row>
    <row r="328" spans="1:4" ht="15">
      <c r="A328" s="63" t="s">
        <v>297</v>
      </c>
      <c r="B328" s="72" t="s">
        <v>298</v>
      </c>
      <c r="C328" s="91"/>
      <c r="D328" s="92"/>
    </row>
    <row r="329" spans="1:4" ht="15">
      <c r="A329" s="63" t="s">
        <v>299</v>
      </c>
      <c r="B329" s="65" t="s">
        <v>300</v>
      </c>
      <c r="C329" s="91"/>
      <c r="D329" s="92"/>
    </row>
    <row r="330" spans="1:4" ht="15">
      <c r="A330" s="63" t="s">
        <v>301</v>
      </c>
      <c r="B330" s="65" t="s">
        <v>302</v>
      </c>
      <c r="C330" s="91"/>
      <c r="D330" s="92"/>
    </row>
    <row r="331" spans="1:4" ht="15">
      <c r="A331" s="63" t="s">
        <v>190</v>
      </c>
      <c r="B331" s="64" t="s">
        <v>294</v>
      </c>
      <c r="C331" s="91"/>
      <c r="D331" s="92"/>
    </row>
    <row r="332" spans="1:4" ht="15.75" thickBot="1">
      <c r="A332" s="62" t="s">
        <v>16</v>
      </c>
      <c r="B332" s="62" t="s">
        <v>341</v>
      </c>
      <c r="C332" s="91"/>
      <c r="D332" s="92"/>
    </row>
    <row r="333" spans="1:4" ht="15.75" thickTop="1">
      <c r="A333" s="7" t="s">
        <v>17</v>
      </c>
      <c r="B333" s="16">
        <v>2</v>
      </c>
      <c r="C333" s="56" t="s">
        <v>18</v>
      </c>
      <c r="D333" s="93"/>
    </row>
    <row r="334" spans="1:4" ht="15">
      <c r="A334" s="17"/>
      <c r="B334" s="17"/>
      <c r="C334" s="11" t="s">
        <v>189</v>
      </c>
      <c r="D334" s="12">
        <f>(B333*D333)</f>
        <v>0</v>
      </c>
    </row>
    <row r="335" spans="1:4" ht="15">
      <c r="A335" s="17"/>
      <c r="B335" s="17"/>
      <c r="C335" s="21"/>
      <c r="D335" s="22"/>
    </row>
    <row r="336" spans="1:4" ht="15">
      <c r="A336" s="1" t="s">
        <v>95</v>
      </c>
      <c r="B336" s="2"/>
      <c r="C336" s="1"/>
      <c r="D336" s="2"/>
    </row>
    <row r="337" spans="1:4" ht="15">
      <c r="A337" s="57" t="s">
        <v>118</v>
      </c>
      <c r="B337" s="58" t="s">
        <v>199</v>
      </c>
      <c r="C337" s="59" t="s">
        <v>1</v>
      </c>
      <c r="D337" s="60" t="s">
        <v>2</v>
      </c>
    </row>
    <row r="338" spans="1:4" ht="30">
      <c r="A338" s="19" t="s">
        <v>20</v>
      </c>
      <c r="B338" s="20" t="s">
        <v>316</v>
      </c>
      <c r="C338" s="91"/>
      <c r="D338" s="92"/>
    </row>
    <row r="339" spans="1:4" ht="15">
      <c r="A339" s="19" t="s">
        <v>306</v>
      </c>
      <c r="B339" s="20" t="s">
        <v>305</v>
      </c>
      <c r="C339" s="91"/>
      <c r="D339" s="92"/>
    </row>
    <row r="340" spans="1:4" ht="45">
      <c r="A340" s="19" t="s">
        <v>307</v>
      </c>
      <c r="B340" s="20" t="s">
        <v>308</v>
      </c>
      <c r="C340" s="91"/>
      <c r="D340" s="92"/>
    </row>
    <row r="341" spans="1:4" ht="120">
      <c r="A341" s="19" t="s">
        <v>190</v>
      </c>
      <c r="B341" s="20" t="s">
        <v>348</v>
      </c>
      <c r="C341" s="91"/>
      <c r="D341" s="92"/>
    </row>
    <row r="342" spans="1:4" ht="15.75" thickBot="1">
      <c r="A342" s="6" t="s">
        <v>16</v>
      </c>
      <c r="B342" s="6">
        <v>24</v>
      </c>
      <c r="C342" s="91"/>
      <c r="D342" s="92"/>
    </row>
    <row r="343" spans="1:4" ht="15.75" thickTop="1">
      <c r="A343" s="7" t="s">
        <v>17</v>
      </c>
      <c r="B343" s="16">
        <v>1</v>
      </c>
      <c r="C343" s="56" t="s">
        <v>18</v>
      </c>
      <c r="D343" s="93"/>
    </row>
    <row r="344" spans="1:4" ht="15">
      <c r="A344" s="17"/>
      <c r="B344" s="17"/>
      <c r="C344" s="11" t="s">
        <v>18</v>
      </c>
      <c r="D344" s="12">
        <f>(B343*D343)</f>
        <v>0</v>
      </c>
    </row>
    <row r="345" spans="1:4" ht="15">
      <c r="A345" s="17"/>
      <c r="B345" s="17"/>
      <c r="C345" s="21"/>
      <c r="D345" s="22"/>
    </row>
    <row r="346" spans="1:4" ht="15">
      <c r="A346" s="1" t="s">
        <v>96</v>
      </c>
      <c r="B346" s="2"/>
      <c r="C346" s="1"/>
      <c r="D346" s="2"/>
    </row>
    <row r="347" spans="1:4" ht="15">
      <c r="A347" s="57" t="s">
        <v>119</v>
      </c>
      <c r="B347" s="58" t="s">
        <v>199</v>
      </c>
      <c r="C347" s="59" t="s">
        <v>1</v>
      </c>
      <c r="D347" s="60" t="s">
        <v>2</v>
      </c>
    </row>
    <row r="348" spans="1:4" ht="30">
      <c r="A348" s="19" t="s">
        <v>28</v>
      </c>
      <c r="B348" s="20" t="s">
        <v>314</v>
      </c>
      <c r="C348" s="91"/>
      <c r="D348" s="92"/>
    </row>
    <row r="349" spans="1:4" s="50" customFormat="1" ht="118.5" customHeight="1">
      <c r="A349" s="48" t="s">
        <v>309</v>
      </c>
      <c r="B349" s="49" t="s">
        <v>317</v>
      </c>
      <c r="C349" s="91"/>
      <c r="D349" s="92"/>
    </row>
    <row r="350" spans="1:4" s="50" customFormat="1" ht="150">
      <c r="A350" s="48" t="s">
        <v>310</v>
      </c>
      <c r="B350" s="49" t="s">
        <v>315</v>
      </c>
      <c r="C350" s="91"/>
      <c r="D350" s="92"/>
    </row>
    <row r="351" spans="1:4" s="50" customFormat="1" ht="75">
      <c r="A351" s="48" t="s">
        <v>311</v>
      </c>
      <c r="B351" s="49" t="s">
        <v>318</v>
      </c>
      <c r="C351" s="91"/>
      <c r="D351" s="92"/>
    </row>
    <row r="352" spans="1:4" s="50" customFormat="1" ht="60">
      <c r="A352" s="48" t="s">
        <v>312</v>
      </c>
      <c r="B352" s="49" t="s">
        <v>313</v>
      </c>
      <c r="C352" s="91"/>
      <c r="D352" s="92"/>
    </row>
    <row r="353" spans="1:4" ht="15.75" thickBot="1">
      <c r="A353" s="6" t="s">
        <v>16</v>
      </c>
      <c r="B353" s="6" t="s">
        <v>341</v>
      </c>
      <c r="C353" s="91"/>
      <c r="D353" s="92"/>
    </row>
    <row r="354" spans="1:4" ht="15.75" thickTop="1">
      <c r="A354" s="7" t="s">
        <v>17</v>
      </c>
      <c r="B354" s="16">
        <v>2</v>
      </c>
      <c r="C354" s="56" t="s">
        <v>18</v>
      </c>
      <c r="D354" s="93"/>
    </row>
    <row r="355" spans="1:4" ht="15">
      <c r="A355" s="17"/>
      <c r="B355" s="17"/>
      <c r="C355" s="11" t="s">
        <v>189</v>
      </c>
      <c r="D355" s="12">
        <f>(B354*D354)</f>
        <v>0</v>
      </c>
    </row>
    <row r="356" spans="1:4" ht="15">
      <c r="A356" s="17"/>
      <c r="B356" s="17"/>
      <c r="C356" s="21"/>
      <c r="D356" s="22"/>
    </row>
    <row r="357" spans="1:4" ht="15">
      <c r="A357" s="17"/>
      <c r="B357" s="17"/>
      <c r="C357" s="21"/>
      <c r="D357" s="22"/>
    </row>
    <row r="358" spans="1:4" ht="15">
      <c r="A358" s="1" t="s">
        <v>97</v>
      </c>
      <c r="B358" s="2"/>
      <c r="C358" s="1"/>
      <c r="D358" s="2"/>
    </row>
    <row r="359" spans="1:4" ht="15">
      <c r="A359" s="57" t="s">
        <v>120</v>
      </c>
      <c r="B359" s="58" t="s">
        <v>199</v>
      </c>
      <c r="C359" s="59" t="s">
        <v>1</v>
      </c>
      <c r="D359" s="60" t="s">
        <v>2</v>
      </c>
    </row>
    <row r="360" spans="1:4" ht="30">
      <c r="A360" s="63" t="s">
        <v>20</v>
      </c>
      <c r="B360" s="65" t="s">
        <v>319</v>
      </c>
      <c r="C360" s="91"/>
      <c r="D360" s="92"/>
    </row>
    <row r="361" spans="1:4" ht="15">
      <c r="A361" s="63" t="s">
        <v>322</v>
      </c>
      <c r="B361" s="65" t="s">
        <v>323</v>
      </c>
      <c r="C361" s="91"/>
      <c r="D361" s="92"/>
    </row>
    <row r="362" spans="1:4" ht="15">
      <c r="A362" s="63" t="s">
        <v>320</v>
      </c>
      <c r="B362" s="64" t="s">
        <v>321</v>
      </c>
      <c r="C362" s="91"/>
      <c r="D362" s="92"/>
    </row>
    <row r="363" spans="1:4" ht="15">
      <c r="A363" s="63" t="s">
        <v>324</v>
      </c>
      <c r="B363" s="64" t="s">
        <v>325</v>
      </c>
      <c r="C363" s="91"/>
      <c r="D363" s="92"/>
    </row>
    <row r="364" spans="1:4" ht="15.75" thickBot="1">
      <c r="A364" s="62" t="s">
        <v>16</v>
      </c>
      <c r="B364" s="62" t="s">
        <v>341</v>
      </c>
      <c r="C364" s="91"/>
      <c r="D364" s="92"/>
    </row>
    <row r="365" spans="1:4" ht="15.75" thickTop="1">
      <c r="A365" s="7" t="s">
        <v>17</v>
      </c>
      <c r="B365" s="16">
        <v>4</v>
      </c>
      <c r="C365" s="56" t="s">
        <v>18</v>
      </c>
      <c r="D365" s="93"/>
    </row>
    <row r="366" spans="1:4" ht="15">
      <c r="A366" s="17"/>
      <c r="B366" s="17"/>
      <c r="C366" s="11" t="s">
        <v>176</v>
      </c>
      <c r="D366" s="12">
        <f>(B365*D365)</f>
        <v>0</v>
      </c>
    </row>
    <row r="367" spans="1:4" ht="15">
      <c r="A367" s="17"/>
      <c r="B367" s="17"/>
      <c r="C367" s="21"/>
      <c r="D367" s="22"/>
    </row>
    <row r="368" spans="1:4" ht="15">
      <c r="A368" s="1" t="s">
        <v>98</v>
      </c>
      <c r="B368" s="2"/>
      <c r="C368" s="1"/>
      <c r="D368" s="2"/>
    </row>
    <row r="369" spans="1:4" ht="15">
      <c r="A369" s="57" t="s">
        <v>121</v>
      </c>
      <c r="B369" s="58" t="s">
        <v>199</v>
      </c>
      <c r="C369" s="59" t="s">
        <v>1</v>
      </c>
      <c r="D369" s="60" t="s">
        <v>2</v>
      </c>
    </row>
    <row r="370" spans="1:4" s="50" customFormat="1" ht="45">
      <c r="A370" s="48" t="s">
        <v>20</v>
      </c>
      <c r="B370" s="49" t="s">
        <v>326</v>
      </c>
      <c r="C370" s="91"/>
      <c r="D370" s="92"/>
    </row>
    <row r="371" spans="1:4" s="50" customFormat="1" ht="15">
      <c r="A371" s="48" t="s">
        <v>10</v>
      </c>
      <c r="B371" s="49" t="s">
        <v>330</v>
      </c>
      <c r="C371" s="91"/>
      <c r="D371" s="92"/>
    </row>
    <row r="372" spans="1:4" s="50" customFormat="1" ht="15">
      <c r="A372" s="48" t="s">
        <v>331</v>
      </c>
      <c r="B372" s="49" t="s">
        <v>332</v>
      </c>
      <c r="C372" s="91"/>
      <c r="D372" s="92"/>
    </row>
    <row r="373" spans="1:4" s="50" customFormat="1" ht="30">
      <c r="A373" s="48" t="s">
        <v>11</v>
      </c>
      <c r="B373" s="49" t="s">
        <v>333</v>
      </c>
      <c r="C373" s="91"/>
      <c r="D373" s="92"/>
    </row>
    <row r="374" spans="1:4" s="50" customFormat="1" ht="15">
      <c r="A374" s="48" t="s">
        <v>327</v>
      </c>
      <c r="B374" s="49" t="s">
        <v>334</v>
      </c>
      <c r="C374" s="91"/>
      <c r="D374" s="92"/>
    </row>
    <row r="375" spans="1:4" s="50" customFormat="1" ht="75">
      <c r="A375" s="48" t="s">
        <v>328</v>
      </c>
      <c r="B375" s="49" t="s">
        <v>336</v>
      </c>
      <c r="C375" s="91"/>
      <c r="D375" s="92"/>
    </row>
    <row r="376" spans="1:4" s="50" customFormat="1" ht="15">
      <c r="A376" s="48" t="s">
        <v>329</v>
      </c>
      <c r="B376" s="49" t="s">
        <v>335</v>
      </c>
      <c r="C376" s="91"/>
      <c r="D376" s="92"/>
    </row>
    <row r="377" spans="1:4" s="50" customFormat="1" ht="90">
      <c r="A377" s="48" t="s">
        <v>135</v>
      </c>
      <c r="B377" s="49" t="s">
        <v>362</v>
      </c>
      <c r="C377" s="91"/>
      <c r="D377" s="92"/>
    </row>
    <row r="378" spans="1:4" ht="15.75" thickBot="1">
      <c r="A378" s="6" t="s">
        <v>16</v>
      </c>
      <c r="B378" s="6" t="s">
        <v>341</v>
      </c>
      <c r="C378" s="91"/>
      <c r="D378" s="92"/>
    </row>
    <row r="379" spans="1:4" ht="15.75" thickTop="1">
      <c r="A379" s="7" t="s">
        <v>17</v>
      </c>
      <c r="B379" s="16">
        <v>2</v>
      </c>
      <c r="C379" s="56" t="s">
        <v>18</v>
      </c>
      <c r="D379" s="93"/>
    </row>
    <row r="380" spans="1:4" ht="15">
      <c r="A380" s="17"/>
      <c r="B380" s="17"/>
      <c r="C380" s="11" t="s">
        <v>189</v>
      </c>
      <c r="D380" s="12">
        <f>(B379*D379)</f>
        <v>0</v>
      </c>
    </row>
    <row r="381" spans="1:4" ht="15">
      <c r="A381" s="17"/>
      <c r="B381" s="17"/>
      <c r="C381" s="21"/>
      <c r="D381" s="22"/>
    </row>
    <row r="382" spans="1:4" ht="15">
      <c r="A382" s="1" t="s">
        <v>99</v>
      </c>
      <c r="B382" s="2"/>
      <c r="C382" s="1"/>
      <c r="D382" s="2"/>
    </row>
    <row r="383" spans="1:4" ht="25.5">
      <c r="A383" s="57" t="s">
        <v>349</v>
      </c>
      <c r="B383" s="58" t="s">
        <v>199</v>
      </c>
      <c r="C383" s="59" t="s">
        <v>1</v>
      </c>
      <c r="D383" s="60" t="s">
        <v>2</v>
      </c>
    </row>
    <row r="384" spans="1:4" ht="45">
      <c r="A384" s="19" t="s">
        <v>28</v>
      </c>
      <c r="B384" s="20" t="s">
        <v>167</v>
      </c>
      <c r="C384" s="91"/>
      <c r="D384" s="92"/>
    </row>
    <row r="385" spans="1:4" ht="15.75" thickBot="1">
      <c r="A385" s="6" t="s">
        <v>16</v>
      </c>
      <c r="B385" s="6" t="s">
        <v>21</v>
      </c>
      <c r="C385" s="91"/>
      <c r="D385" s="92"/>
    </row>
    <row r="386" spans="1:4" ht="15.75" thickTop="1">
      <c r="A386" s="7" t="s">
        <v>17</v>
      </c>
      <c r="B386" s="16">
        <v>8</v>
      </c>
      <c r="C386" s="56" t="s">
        <v>18</v>
      </c>
      <c r="D386" s="93"/>
    </row>
    <row r="387" spans="1:4" ht="15">
      <c r="A387" s="17"/>
      <c r="B387" s="17"/>
      <c r="C387" s="11" t="s">
        <v>141</v>
      </c>
      <c r="D387" s="12">
        <f>(B386*D386)</f>
        <v>0</v>
      </c>
    </row>
    <row r="388" spans="1:4" ht="15">
      <c r="A388" s="17"/>
      <c r="B388" s="17"/>
      <c r="C388" s="21"/>
      <c r="D388" s="22"/>
    </row>
    <row r="389" spans="1:4" ht="15">
      <c r="A389" s="1" t="s">
        <v>342</v>
      </c>
      <c r="B389" s="2"/>
      <c r="C389" s="1"/>
      <c r="D389" s="2"/>
    </row>
    <row r="390" spans="1:4" ht="15">
      <c r="A390" s="57" t="s">
        <v>350</v>
      </c>
      <c r="B390" s="58" t="s">
        <v>199</v>
      </c>
      <c r="C390" s="59" t="s">
        <v>1</v>
      </c>
      <c r="D390" s="60" t="s">
        <v>2</v>
      </c>
    </row>
    <row r="391" spans="1:4" ht="30">
      <c r="A391" s="19" t="s">
        <v>28</v>
      </c>
      <c r="B391" s="20" t="s">
        <v>166</v>
      </c>
      <c r="C391" s="91"/>
      <c r="D391" s="92"/>
    </row>
    <row r="392" spans="1:4" ht="15.75" thickBot="1">
      <c r="A392" s="6" t="s">
        <v>16</v>
      </c>
      <c r="B392" s="6" t="s">
        <v>21</v>
      </c>
      <c r="C392" s="91"/>
      <c r="D392" s="92"/>
    </row>
    <row r="393" spans="1:4" ht="15.75" thickTop="1">
      <c r="A393" s="7" t="s">
        <v>17</v>
      </c>
      <c r="B393" s="16">
        <v>6</v>
      </c>
      <c r="C393" s="56" t="s">
        <v>18</v>
      </c>
      <c r="D393" s="93"/>
    </row>
    <row r="394" spans="1:4" ht="15">
      <c r="A394" s="17"/>
      <c r="B394" s="17"/>
      <c r="C394" s="11" t="s">
        <v>137</v>
      </c>
      <c r="D394" s="12">
        <f>(B393*D393)</f>
        <v>0</v>
      </c>
    </row>
    <row r="395" spans="1:4" ht="15">
      <c r="A395" s="17"/>
      <c r="B395" s="17"/>
      <c r="C395" s="17"/>
      <c r="D395" s="17"/>
    </row>
    <row r="396" spans="1:4" ht="15">
      <c r="A396" s="17"/>
      <c r="B396" s="17"/>
      <c r="C396" s="61" t="s">
        <v>56</v>
      </c>
      <c r="D396" s="18">
        <f>SUM(D26,D35,D44,D57,D75,D83,D92,D100,D108,D119,D130,D141,D151,D164,D177,D196,D205,D224,D233,D243,D252,D259,D278,D296,D303,D310,D321,D334,D344,D355,D366,D380,D387,D394)</f>
        <v>0</v>
      </c>
    </row>
    <row r="397" spans="1:4" ht="15">
      <c r="A397" s="17"/>
      <c r="B397" s="17"/>
      <c r="C397" s="61" t="s">
        <v>351</v>
      </c>
      <c r="D397" s="18">
        <f>D396*1.21</f>
        <v>0</v>
      </c>
    </row>
  </sheetData>
  <sheetProtection algorithmName="SHA-512" hashValue="ypSqsybDVaVi3hz5XuV5tk19sdupk0N6loCASdQbPpU1gDWnkjdOmvTswcjZBSDUKdhLgvA8QBtaVb/R6Hl7nQ==" saltValue="Ejz11MNA67OysttuGGae3g==" spinCount="100000" sheet="1" objects="1" scenarios="1"/>
  <printOptions/>
  <pageMargins left="0.7" right="0.7" top="0.787401575" bottom="0.787401575" header="0.3" footer="0.3"/>
  <pageSetup horizontalDpi="600" verticalDpi="600" orientation="landscape" paperSize="9" scale="63" r:id="rId1"/>
  <rowBreaks count="6" manualBreakCount="6">
    <brk id="26" max="16383" man="1"/>
    <brk id="57" max="16383" man="1"/>
    <brk id="234" max="16383" man="1"/>
    <brk id="297" max="16383" man="1"/>
    <brk id="332" max="16383" man="1"/>
    <brk id="3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7650D-07DD-4314-91EC-C71517496837}">
  <dimension ref="A1:C194"/>
  <sheetViews>
    <sheetView tabSelected="1" view="pageBreakPreview" zoomScale="60" workbookViewId="0" topLeftCell="A137">
      <selection activeCell="B189" sqref="B189"/>
    </sheetView>
  </sheetViews>
  <sheetFormatPr defaultColWidth="9.140625" defaultRowHeight="15"/>
  <cols>
    <col min="2" max="2" width="72.7109375" style="0" bestFit="1" customWidth="1"/>
  </cols>
  <sheetData>
    <row r="1" s="81" customFormat="1" ht="15">
      <c r="A1" s="80" t="s">
        <v>356</v>
      </c>
    </row>
    <row r="3" spans="1:3" ht="15">
      <c r="A3" t="s">
        <v>357</v>
      </c>
      <c r="B3" t="s">
        <v>361</v>
      </c>
      <c r="C3" t="s">
        <v>358</v>
      </c>
    </row>
    <row r="4" ht="15">
      <c r="A4">
        <v>105</v>
      </c>
    </row>
    <row r="5" spans="2:3" ht="15">
      <c r="B5" t="s">
        <v>363</v>
      </c>
      <c r="C5">
        <v>1</v>
      </c>
    </row>
    <row r="6" spans="1:3" ht="15">
      <c r="A6" t="s">
        <v>216</v>
      </c>
      <c r="B6" t="s">
        <v>365</v>
      </c>
      <c r="C6">
        <v>1</v>
      </c>
    </row>
    <row r="7" spans="2:3" ht="15">
      <c r="B7" t="s">
        <v>367</v>
      </c>
      <c r="C7">
        <v>2</v>
      </c>
    </row>
    <row r="8" spans="2:3" ht="15">
      <c r="B8" t="s">
        <v>369</v>
      </c>
      <c r="C8">
        <v>1</v>
      </c>
    </row>
    <row r="9" spans="2:3" ht="15">
      <c r="B9" t="s">
        <v>371</v>
      </c>
      <c r="C9">
        <v>1</v>
      </c>
    </row>
    <row r="10" spans="2:3" ht="15">
      <c r="B10" t="s">
        <v>372</v>
      </c>
      <c r="C10">
        <v>2</v>
      </c>
    </row>
    <row r="11" spans="2:3" ht="15">
      <c r="B11" t="s">
        <v>374</v>
      </c>
      <c r="C11">
        <v>2</v>
      </c>
    </row>
    <row r="12" spans="2:3" ht="15">
      <c r="B12" t="s">
        <v>375</v>
      </c>
      <c r="C12">
        <v>1</v>
      </c>
    </row>
    <row r="13" s="83" customFormat="1" ht="15"/>
    <row r="14" ht="15">
      <c r="A14">
        <v>203</v>
      </c>
    </row>
    <row r="15" spans="2:3" ht="15">
      <c r="B15" t="s">
        <v>363</v>
      </c>
      <c r="C15">
        <v>1</v>
      </c>
    </row>
    <row r="16" spans="1:3" ht="15">
      <c r="A16" t="s">
        <v>216</v>
      </c>
      <c r="B16" t="s">
        <v>365</v>
      </c>
      <c r="C16">
        <v>1</v>
      </c>
    </row>
    <row r="17" spans="2:3" ht="15">
      <c r="B17" t="s">
        <v>367</v>
      </c>
      <c r="C17">
        <v>2</v>
      </c>
    </row>
    <row r="18" spans="2:3" ht="15">
      <c r="B18" t="s">
        <v>369</v>
      </c>
      <c r="C18">
        <v>1</v>
      </c>
    </row>
    <row r="19" spans="2:3" ht="15">
      <c r="B19" t="s">
        <v>371</v>
      </c>
      <c r="C19">
        <v>1</v>
      </c>
    </row>
    <row r="20" spans="2:3" ht="15">
      <c r="B20" t="s">
        <v>372</v>
      </c>
      <c r="C20">
        <v>2</v>
      </c>
    </row>
    <row r="21" spans="2:3" ht="15">
      <c r="B21" t="s">
        <v>374</v>
      </c>
      <c r="C21">
        <v>2</v>
      </c>
    </row>
    <row r="22" spans="2:3" ht="15">
      <c r="B22" t="s">
        <v>375</v>
      </c>
      <c r="C22">
        <v>1</v>
      </c>
    </row>
    <row r="23" s="83" customFormat="1" ht="15"/>
    <row r="24" ht="15">
      <c r="A24">
        <v>301</v>
      </c>
    </row>
    <row r="25" spans="2:3" ht="15">
      <c r="B25" t="s">
        <v>363</v>
      </c>
      <c r="C25">
        <v>1</v>
      </c>
    </row>
    <row r="26" spans="1:3" ht="15">
      <c r="A26" t="s">
        <v>216</v>
      </c>
      <c r="B26" t="s">
        <v>365</v>
      </c>
      <c r="C26">
        <v>1</v>
      </c>
    </row>
    <row r="27" spans="2:3" ht="15">
      <c r="B27" t="s">
        <v>367</v>
      </c>
      <c r="C27">
        <v>2</v>
      </c>
    </row>
    <row r="28" spans="2:3" ht="15">
      <c r="B28" t="s">
        <v>369</v>
      </c>
      <c r="C28">
        <v>1</v>
      </c>
    </row>
    <row r="29" spans="2:3" ht="15">
      <c r="B29" t="s">
        <v>371</v>
      </c>
      <c r="C29">
        <v>1</v>
      </c>
    </row>
    <row r="30" spans="2:3" ht="15">
      <c r="B30" t="s">
        <v>372</v>
      </c>
      <c r="C30">
        <v>2</v>
      </c>
    </row>
    <row r="31" spans="2:3" ht="15">
      <c r="B31" t="s">
        <v>374</v>
      </c>
      <c r="C31">
        <v>2</v>
      </c>
    </row>
    <row r="32" spans="2:3" ht="15">
      <c r="B32" t="s">
        <v>375</v>
      </c>
      <c r="C32">
        <v>1</v>
      </c>
    </row>
    <row r="33" s="83" customFormat="1" ht="15"/>
    <row r="34" ht="15">
      <c r="A34">
        <v>302</v>
      </c>
    </row>
    <row r="35" spans="2:3" ht="15">
      <c r="B35" t="s">
        <v>363</v>
      </c>
      <c r="C35">
        <v>1</v>
      </c>
    </row>
    <row r="36" spans="1:3" ht="15">
      <c r="A36" t="s">
        <v>216</v>
      </c>
      <c r="B36" t="s">
        <v>365</v>
      </c>
      <c r="C36">
        <v>1</v>
      </c>
    </row>
    <row r="37" spans="2:3" ht="15">
      <c r="B37" t="s">
        <v>367</v>
      </c>
      <c r="C37">
        <v>2</v>
      </c>
    </row>
    <row r="38" spans="2:3" ht="15">
      <c r="B38" t="s">
        <v>369</v>
      </c>
      <c r="C38">
        <v>1</v>
      </c>
    </row>
    <row r="39" spans="2:3" ht="15">
      <c r="B39" t="s">
        <v>371</v>
      </c>
      <c r="C39">
        <v>1</v>
      </c>
    </row>
    <row r="40" spans="2:3" ht="15">
      <c r="B40" t="s">
        <v>372</v>
      </c>
      <c r="C40">
        <v>2</v>
      </c>
    </row>
    <row r="41" spans="2:3" ht="15">
      <c r="B41" t="s">
        <v>374</v>
      </c>
      <c r="C41">
        <v>2</v>
      </c>
    </row>
    <row r="42" spans="2:3" ht="15">
      <c r="B42" t="s">
        <v>375</v>
      </c>
      <c r="C42">
        <v>1</v>
      </c>
    </row>
    <row r="43" s="83" customFormat="1" ht="15"/>
    <row r="45" s="81" customFormat="1" ht="15">
      <c r="A45" s="80" t="s">
        <v>359</v>
      </c>
    </row>
    <row r="46" ht="15">
      <c r="A46">
        <v>4</v>
      </c>
    </row>
    <row r="47" spans="2:3" ht="21.75" customHeight="1">
      <c r="B47" t="s">
        <v>363</v>
      </c>
      <c r="C47">
        <v>1</v>
      </c>
    </row>
    <row r="48" spans="1:3" ht="15">
      <c r="A48" t="s">
        <v>216</v>
      </c>
      <c r="B48" t="s">
        <v>365</v>
      </c>
      <c r="C48">
        <v>1</v>
      </c>
    </row>
    <row r="49" spans="2:3" ht="15">
      <c r="B49" t="s">
        <v>367</v>
      </c>
      <c r="C49">
        <v>2</v>
      </c>
    </row>
    <row r="50" spans="2:3" ht="15">
      <c r="B50" t="s">
        <v>371</v>
      </c>
      <c r="C50">
        <v>1</v>
      </c>
    </row>
    <row r="51" spans="2:3" ht="15">
      <c r="B51" t="s">
        <v>372</v>
      </c>
      <c r="C51">
        <v>2</v>
      </c>
    </row>
    <row r="52" spans="2:3" ht="15">
      <c r="B52" t="s">
        <v>374</v>
      </c>
      <c r="C52">
        <v>2</v>
      </c>
    </row>
    <row r="53" spans="2:3" ht="15">
      <c r="B53" t="s">
        <v>375</v>
      </c>
      <c r="C53">
        <v>1</v>
      </c>
    </row>
    <row r="54" spans="2:3" ht="15">
      <c r="B54" t="s">
        <v>383</v>
      </c>
      <c r="C54">
        <v>1</v>
      </c>
    </row>
    <row r="55" s="83" customFormat="1" ht="15"/>
    <row r="57" ht="15">
      <c r="A57">
        <v>2</v>
      </c>
    </row>
    <row r="58" spans="2:3" ht="20.45" customHeight="1">
      <c r="B58" t="s">
        <v>364</v>
      </c>
      <c r="C58">
        <v>1</v>
      </c>
    </row>
    <row r="59" spans="1:3" ht="14.45" customHeight="1">
      <c r="A59" t="s">
        <v>216</v>
      </c>
      <c r="B59" t="s">
        <v>366</v>
      </c>
      <c r="C59">
        <v>1</v>
      </c>
    </row>
    <row r="60" spans="2:3" ht="15">
      <c r="B60" t="s">
        <v>379</v>
      </c>
      <c r="C60">
        <v>1</v>
      </c>
    </row>
    <row r="61" spans="2:3" ht="15">
      <c r="B61" t="s">
        <v>380</v>
      </c>
      <c r="C61">
        <v>4</v>
      </c>
    </row>
    <row r="62" spans="2:3" ht="15">
      <c r="B62" t="s">
        <v>381</v>
      </c>
      <c r="C62">
        <v>1</v>
      </c>
    </row>
    <row r="63" spans="2:3" ht="15">
      <c r="B63" t="s">
        <v>382</v>
      </c>
      <c r="C63">
        <v>1</v>
      </c>
    </row>
    <row r="64" spans="2:3" ht="15">
      <c r="B64" t="s">
        <v>376</v>
      </c>
      <c r="C64">
        <v>1</v>
      </c>
    </row>
    <row r="65" spans="2:3" ht="15">
      <c r="B65" t="s">
        <v>398</v>
      </c>
      <c r="C65">
        <v>1</v>
      </c>
    </row>
    <row r="66" spans="2:3" ht="15">
      <c r="B66" t="s">
        <v>399</v>
      </c>
      <c r="C66">
        <v>1</v>
      </c>
    </row>
    <row r="67" s="83" customFormat="1" ht="15"/>
    <row r="69" ht="15">
      <c r="A69">
        <v>408</v>
      </c>
    </row>
    <row r="70" spans="2:3" ht="20.45" customHeight="1">
      <c r="B70" t="s">
        <v>364</v>
      </c>
      <c r="C70">
        <v>1</v>
      </c>
    </row>
    <row r="71" spans="1:3" ht="14.45" customHeight="1">
      <c r="A71" t="s">
        <v>216</v>
      </c>
      <c r="B71" t="s">
        <v>366</v>
      </c>
      <c r="C71">
        <v>1</v>
      </c>
    </row>
    <row r="72" spans="2:3" ht="15">
      <c r="B72" t="s">
        <v>376</v>
      </c>
      <c r="C72">
        <v>1</v>
      </c>
    </row>
    <row r="73" spans="2:3" ht="15">
      <c r="B73" t="s">
        <v>379</v>
      </c>
      <c r="C73">
        <v>1</v>
      </c>
    </row>
    <row r="74" spans="2:3" ht="15">
      <c r="B74" t="s">
        <v>380</v>
      </c>
      <c r="C74">
        <v>2</v>
      </c>
    </row>
    <row r="75" spans="2:3" ht="15">
      <c r="B75" t="s">
        <v>381</v>
      </c>
      <c r="C75">
        <v>1</v>
      </c>
    </row>
    <row r="76" spans="2:3" ht="15">
      <c r="B76" t="s">
        <v>398</v>
      </c>
      <c r="C76">
        <v>1</v>
      </c>
    </row>
    <row r="77" spans="2:3" ht="15">
      <c r="B77" t="s">
        <v>399</v>
      </c>
      <c r="C77">
        <v>1</v>
      </c>
    </row>
    <row r="78" s="83" customFormat="1" ht="15"/>
    <row r="80" ht="15">
      <c r="A80">
        <v>413</v>
      </c>
    </row>
    <row r="81" spans="2:3" ht="20.45" customHeight="1">
      <c r="B81" t="s">
        <v>363</v>
      </c>
      <c r="C81">
        <v>1</v>
      </c>
    </row>
    <row r="82" spans="1:3" ht="14.45" customHeight="1">
      <c r="A82" t="s">
        <v>216</v>
      </c>
      <c r="B82" t="s">
        <v>366</v>
      </c>
      <c r="C82">
        <v>1</v>
      </c>
    </row>
    <row r="83" spans="2:3" ht="15">
      <c r="B83" t="s">
        <v>376</v>
      </c>
      <c r="C83">
        <v>1</v>
      </c>
    </row>
    <row r="84" spans="2:3" ht="15">
      <c r="B84" t="s">
        <v>379</v>
      </c>
      <c r="C84">
        <v>1</v>
      </c>
    </row>
    <row r="85" spans="2:3" ht="15">
      <c r="B85" t="s">
        <v>380</v>
      </c>
      <c r="C85">
        <v>2</v>
      </c>
    </row>
    <row r="86" spans="2:3" ht="15">
      <c r="B86" t="s">
        <v>381</v>
      </c>
      <c r="C86">
        <v>1</v>
      </c>
    </row>
    <row r="87" spans="2:3" ht="15">
      <c r="B87" t="s">
        <v>382</v>
      </c>
      <c r="C87">
        <v>1</v>
      </c>
    </row>
    <row r="88" spans="2:3" ht="15">
      <c r="B88" t="s">
        <v>398</v>
      </c>
      <c r="C88">
        <v>1</v>
      </c>
    </row>
    <row r="89" spans="2:3" ht="15">
      <c r="B89" t="s">
        <v>399</v>
      </c>
      <c r="C89">
        <v>1</v>
      </c>
    </row>
    <row r="90" s="83" customFormat="1" ht="15"/>
    <row r="92" ht="15">
      <c r="A92">
        <v>405</v>
      </c>
    </row>
    <row r="93" spans="2:3" ht="20.45" customHeight="1">
      <c r="B93" t="s">
        <v>363</v>
      </c>
      <c r="C93">
        <v>1</v>
      </c>
    </row>
    <row r="94" spans="1:3" ht="14.45" customHeight="1">
      <c r="A94" t="s">
        <v>216</v>
      </c>
      <c r="B94" t="s">
        <v>366</v>
      </c>
      <c r="C94">
        <v>1</v>
      </c>
    </row>
    <row r="95" spans="2:3" ht="15">
      <c r="B95" t="s">
        <v>376</v>
      </c>
      <c r="C95">
        <v>1</v>
      </c>
    </row>
    <row r="96" spans="2:3" ht="15">
      <c r="B96" t="s">
        <v>379</v>
      </c>
      <c r="C96">
        <v>1</v>
      </c>
    </row>
    <row r="97" spans="2:3" ht="15">
      <c r="B97" t="s">
        <v>380</v>
      </c>
      <c r="C97">
        <v>2</v>
      </c>
    </row>
    <row r="98" spans="2:3" ht="15">
      <c r="B98" t="s">
        <v>381</v>
      </c>
      <c r="C98">
        <v>1</v>
      </c>
    </row>
    <row r="99" spans="2:3" ht="15">
      <c r="B99" t="s">
        <v>382</v>
      </c>
      <c r="C99">
        <v>1</v>
      </c>
    </row>
    <row r="100" spans="2:3" ht="15">
      <c r="B100" t="s">
        <v>398</v>
      </c>
      <c r="C100">
        <v>1</v>
      </c>
    </row>
    <row r="101" spans="2:3" ht="15">
      <c r="B101" t="s">
        <v>399</v>
      </c>
      <c r="C101">
        <v>1</v>
      </c>
    </row>
    <row r="102" s="83" customFormat="1" ht="15"/>
    <row r="104" ht="15">
      <c r="A104">
        <v>406</v>
      </c>
    </row>
    <row r="105" spans="2:3" ht="20.45" customHeight="1">
      <c r="B105" t="s">
        <v>364</v>
      </c>
      <c r="C105">
        <v>1</v>
      </c>
    </row>
    <row r="106" spans="1:3" ht="15">
      <c r="A106" t="s">
        <v>216</v>
      </c>
      <c r="B106" t="s">
        <v>368</v>
      </c>
      <c r="C106">
        <v>1</v>
      </c>
    </row>
    <row r="107" spans="2:3" ht="15">
      <c r="B107" t="s">
        <v>367</v>
      </c>
      <c r="C107">
        <v>2</v>
      </c>
    </row>
    <row r="108" spans="2:3" ht="15">
      <c r="B108" t="s">
        <v>374</v>
      </c>
      <c r="C108">
        <v>2</v>
      </c>
    </row>
    <row r="109" spans="2:3" ht="15">
      <c r="B109" t="s">
        <v>376</v>
      </c>
      <c r="C109">
        <v>1</v>
      </c>
    </row>
    <row r="110" spans="2:3" ht="15">
      <c r="B110" t="s">
        <v>378</v>
      </c>
      <c r="C110">
        <v>1</v>
      </c>
    </row>
    <row r="111" spans="2:3" ht="15">
      <c r="B111" t="s">
        <v>381</v>
      </c>
      <c r="C111">
        <v>1</v>
      </c>
    </row>
    <row r="112" spans="2:3" ht="15">
      <c r="B112" t="s">
        <v>399</v>
      </c>
      <c r="C112">
        <v>1</v>
      </c>
    </row>
    <row r="113" s="83" customFormat="1" ht="15"/>
    <row r="115" ht="15">
      <c r="A115">
        <v>407</v>
      </c>
    </row>
    <row r="116" spans="2:3" ht="20.45" customHeight="1">
      <c r="B116" t="s">
        <v>364</v>
      </c>
      <c r="C116">
        <v>1</v>
      </c>
    </row>
    <row r="117" spans="1:3" ht="14.45" customHeight="1">
      <c r="A117" t="s">
        <v>216</v>
      </c>
      <c r="B117" t="s">
        <v>366</v>
      </c>
      <c r="C117">
        <v>1</v>
      </c>
    </row>
    <row r="118" spans="2:3" ht="15">
      <c r="B118" t="s">
        <v>376</v>
      </c>
      <c r="C118">
        <v>1</v>
      </c>
    </row>
    <row r="119" spans="2:3" ht="15">
      <c r="B119" t="s">
        <v>379</v>
      </c>
      <c r="C119">
        <v>1</v>
      </c>
    </row>
    <row r="120" spans="2:3" ht="15">
      <c r="B120" t="s">
        <v>380</v>
      </c>
      <c r="C120">
        <v>4</v>
      </c>
    </row>
    <row r="121" spans="2:3" ht="15">
      <c r="B121" t="s">
        <v>381</v>
      </c>
      <c r="C121">
        <v>1</v>
      </c>
    </row>
    <row r="122" spans="2:3" ht="15">
      <c r="B122" t="s">
        <v>398</v>
      </c>
      <c r="C122">
        <v>1</v>
      </c>
    </row>
    <row r="123" spans="2:3" ht="15">
      <c r="B123" t="s">
        <v>399</v>
      </c>
      <c r="C123">
        <v>1</v>
      </c>
    </row>
    <row r="124" s="83" customFormat="1" ht="15"/>
    <row r="126" ht="15">
      <c r="A126">
        <v>106</v>
      </c>
    </row>
    <row r="127" spans="2:3" ht="20.45" customHeight="1">
      <c r="B127" t="s">
        <v>364</v>
      </c>
      <c r="C127">
        <v>1</v>
      </c>
    </row>
    <row r="128" spans="1:3" ht="14.45" customHeight="1">
      <c r="A128" t="s">
        <v>216</v>
      </c>
      <c r="B128" t="s">
        <v>366</v>
      </c>
      <c r="C128">
        <v>1</v>
      </c>
    </row>
    <row r="129" spans="2:3" ht="15">
      <c r="B129" t="s">
        <v>379</v>
      </c>
      <c r="C129">
        <v>1</v>
      </c>
    </row>
    <row r="130" spans="2:3" ht="15">
      <c r="B130" t="s">
        <v>380</v>
      </c>
      <c r="C130">
        <v>4</v>
      </c>
    </row>
    <row r="131" spans="2:3" ht="15">
      <c r="B131" t="s">
        <v>398</v>
      </c>
      <c r="C131">
        <v>1</v>
      </c>
    </row>
    <row r="132" s="83" customFormat="1" ht="15"/>
    <row r="134" ht="15">
      <c r="A134">
        <v>107</v>
      </c>
    </row>
    <row r="135" spans="2:3" ht="20.45" customHeight="1">
      <c r="B135" t="s">
        <v>364</v>
      </c>
      <c r="C135">
        <v>1</v>
      </c>
    </row>
    <row r="136" spans="1:3" ht="14.45" customHeight="1">
      <c r="A136" t="s">
        <v>216</v>
      </c>
      <c r="B136" t="s">
        <v>366</v>
      </c>
      <c r="C136">
        <v>1</v>
      </c>
    </row>
    <row r="137" spans="2:3" ht="15">
      <c r="B137" t="s">
        <v>379</v>
      </c>
      <c r="C137">
        <v>1</v>
      </c>
    </row>
    <row r="138" spans="2:3" ht="15">
      <c r="B138" t="s">
        <v>380</v>
      </c>
      <c r="C138">
        <v>2</v>
      </c>
    </row>
    <row r="139" spans="2:3" ht="15">
      <c r="B139" t="s">
        <v>398</v>
      </c>
      <c r="C139">
        <v>1</v>
      </c>
    </row>
    <row r="140" s="83" customFormat="1" ht="15"/>
    <row r="142" ht="15">
      <c r="A142">
        <v>305</v>
      </c>
    </row>
    <row r="143" spans="1:3" ht="14.45" customHeight="1">
      <c r="A143" t="s">
        <v>216</v>
      </c>
      <c r="B143" t="s">
        <v>366</v>
      </c>
      <c r="C143">
        <v>1</v>
      </c>
    </row>
    <row r="144" spans="2:3" ht="15">
      <c r="B144" t="s">
        <v>369</v>
      </c>
      <c r="C144">
        <v>2</v>
      </c>
    </row>
    <row r="145" spans="2:3" ht="15">
      <c r="B145" t="s">
        <v>375</v>
      </c>
      <c r="C145">
        <v>2</v>
      </c>
    </row>
    <row r="146" spans="2:3" ht="15">
      <c r="B146" t="s">
        <v>376</v>
      </c>
      <c r="C146">
        <v>2</v>
      </c>
    </row>
    <row r="147" spans="2:3" ht="15">
      <c r="B147" t="s">
        <v>377</v>
      </c>
      <c r="C147">
        <v>2</v>
      </c>
    </row>
    <row r="148" spans="2:3" ht="15">
      <c r="B148" t="s">
        <v>379</v>
      </c>
      <c r="C148">
        <v>1</v>
      </c>
    </row>
    <row r="149" spans="2:3" ht="15">
      <c r="B149" t="s">
        <v>380</v>
      </c>
      <c r="C149">
        <v>2</v>
      </c>
    </row>
    <row r="150" spans="2:3" ht="15">
      <c r="B150" t="s">
        <v>384</v>
      </c>
      <c r="C150">
        <v>2</v>
      </c>
    </row>
    <row r="151" spans="2:3" ht="13.5" customHeight="1">
      <c r="B151" t="s">
        <v>385</v>
      </c>
      <c r="C151">
        <v>2</v>
      </c>
    </row>
    <row r="152" spans="2:3" ht="15">
      <c r="B152" t="s">
        <v>386</v>
      </c>
      <c r="C152">
        <v>2</v>
      </c>
    </row>
    <row r="153" spans="2:3" ht="15">
      <c r="B153" t="s">
        <v>398</v>
      </c>
      <c r="C153">
        <v>1</v>
      </c>
    </row>
    <row r="154" s="83" customFormat="1" ht="15"/>
    <row r="155" ht="15">
      <c r="A155">
        <v>415</v>
      </c>
    </row>
    <row r="156" spans="2:3" ht="15">
      <c r="B156" t="s">
        <v>367</v>
      </c>
      <c r="C156">
        <v>2</v>
      </c>
    </row>
    <row r="157" spans="2:3" ht="15">
      <c r="B157" t="s">
        <v>369</v>
      </c>
      <c r="C157">
        <v>1</v>
      </c>
    </row>
    <row r="158" spans="2:3" ht="15">
      <c r="B158" t="s">
        <v>371</v>
      </c>
      <c r="C158">
        <v>1</v>
      </c>
    </row>
    <row r="159" spans="2:3" ht="15">
      <c r="B159" t="s">
        <v>373</v>
      </c>
      <c r="C159">
        <v>6</v>
      </c>
    </row>
    <row r="160" spans="2:3" ht="15">
      <c r="B160" t="s">
        <v>374</v>
      </c>
      <c r="C160">
        <v>4</v>
      </c>
    </row>
    <row r="161" spans="2:3" ht="15">
      <c r="B161" t="s">
        <v>375</v>
      </c>
      <c r="C161">
        <v>1</v>
      </c>
    </row>
    <row r="162" spans="2:3" ht="15">
      <c r="B162" t="s">
        <v>376</v>
      </c>
      <c r="C162">
        <v>2</v>
      </c>
    </row>
    <row r="163" spans="2:3" ht="15">
      <c r="B163" t="s">
        <v>377</v>
      </c>
      <c r="C163">
        <v>3</v>
      </c>
    </row>
    <row r="164" spans="2:3" ht="15">
      <c r="B164" t="s">
        <v>378</v>
      </c>
      <c r="C164">
        <v>1</v>
      </c>
    </row>
    <row r="165" spans="2:3" ht="15">
      <c r="B165" t="s">
        <v>387</v>
      </c>
      <c r="C165">
        <v>2</v>
      </c>
    </row>
    <row r="166" spans="2:3" ht="15">
      <c r="B166" t="s">
        <v>388</v>
      </c>
      <c r="C166">
        <v>1</v>
      </c>
    </row>
    <row r="167" spans="2:3" ht="15">
      <c r="B167" t="s">
        <v>389</v>
      </c>
      <c r="C167">
        <v>1</v>
      </c>
    </row>
    <row r="168" spans="2:3" ht="15">
      <c r="B168" t="s">
        <v>390</v>
      </c>
      <c r="C168">
        <v>2</v>
      </c>
    </row>
    <row r="169" spans="1:3" ht="15">
      <c r="A169" s="82" t="s">
        <v>216</v>
      </c>
      <c r="B169" t="s">
        <v>391</v>
      </c>
      <c r="C169">
        <v>1</v>
      </c>
    </row>
    <row r="170" spans="2:3" ht="15">
      <c r="B170" t="s">
        <v>392</v>
      </c>
      <c r="C170">
        <v>2</v>
      </c>
    </row>
    <row r="171" spans="2:3" ht="15">
      <c r="B171" t="s">
        <v>393</v>
      </c>
      <c r="C171">
        <v>2</v>
      </c>
    </row>
    <row r="172" spans="2:3" ht="15">
      <c r="B172" t="s">
        <v>394</v>
      </c>
      <c r="C172">
        <v>1</v>
      </c>
    </row>
    <row r="173" spans="2:3" ht="15">
      <c r="B173" t="s">
        <v>395</v>
      </c>
      <c r="C173">
        <v>2</v>
      </c>
    </row>
    <row r="174" spans="2:3" ht="15">
      <c r="B174" t="s">
        <v>396</v>
      </c>
      <c r="C174">
        <v>4</v>
      </c>
    </row>
    <row r="175" s="83" customFormat="1" ht="15"/>
    <row r="177" s="81" customFormat="1" ht="15">
      <c r="A177" s="84" t="s">
        <v>360</v>
      </c>
    </row>
    <row r="178" ht="15">
      <c r="A178">
        <v>702</v>
      </c>
    </row>
    <row r="179" spans="2:3" ht="15">
      <c r="B179" t="s">
        <v>367</v>
      </c>
      <c r="C179">
        <v>2</v>
      </c>
    </row>
    <row r="180" spans="2:3" ht="15">
      <c r="B180" t="s">
        <v>373</v>
      </c>
      <c r="C180">
        <v>2</v>
      </c>
    </row>
    <row r="181" spans="2:3" ht="15">
      <c r="B181" t="s">
        <v>375</v>
      </c>
      <c r="C181">
        <v>1</v>
      </c>
    </row>
    <row r="182" spans="2:3" ht="15">
      <c r="B182" t="s">
        <v>378</v>
      </c>
      <c r="C182">
        <v>1</v>
      </c>
    </row>
    <row r="183" spans="2:3" ht="15">
      <c r="B183" t="s">
        <v>381</v>
      </c>
      <c r="C183">
        <v>1</v>
      </c>
    </row>
    <row r="184" spans="2:3" ht="14.45" customHeight="1">
      <c r="B184" t="s">
        <v>397</v>
      </c>
      <c r="C184">
        <v>1</v>
      </c>
    </row>
    <row r="185" s="83" customFormat="1" ht="15"/>
    <row r="186" ht="15">
      <c r="A186">
        <v>721</v>
      </c>
    </row>
    <row r="187" spans="2:3" ht="15">
      <c r="B187" t="s">
        <v>367</v>
      </c>
      <c r="C187">
        <v>2</v>
      </c>
    </row>
    <row r="188" spans="2:3" ht="15">
      <c r="B188" t="s">
        <v>373</v>
      </c>
      <c r="C188">
        <v>2</v>
      </c>
    </row>
    <row r="189" spans="2:3" ht="15">
      <c r="B189" t="s">
        <v>375</v>
      </c>
      <c r="C189">
        <v>1</v>
      </c>
    </row>
    <row r="190" spans="2:3" ht="15">
      <c r="B190" t="s">
        <v>378</v>
      </c>
      <c r="C190">
        <v>1</v>
      </c>
    </row>
    <row r="191" spans="2:3" ht="15">
      <c r="B191" t="s">
        <v>381</v>
      </c>
      <c r="C191">
        <v>1</v>
      </c>
    </row>
    <row r="192" spans="2:3" ht="15">
      <c r="B192" t="s">
        <v>388</v>
      </c>
      <c r="C192">
        <v>1</v>
      </c>
    </row>
    <row r="193" spans="2:3" ht="15">
      <c r="B193" t="s">
        <v>391</v>
      </c>
      <c r="C193">
        <v>1</v>
      </c>
    </row>
    <row r="194" spans="2:3" ht="14.45" customHeight="1">
      <c r="B194" t="s">
        <v>397</v>
      </c>
      <c r="C194">
        <v>1</v>
      </c>
    </row>
    <row r="195" s="83" customFormat="1" ht="15"/>
  </sheetData>
  <sheetProtection algorithmName="SHA-512" hashValue="Iv7Dat/sLfx4ynjqHHvbasWFWMtkHFLxVzFbTQ9augvAbDGM+pkuxrHUhhbYhbs2q4TSMtqUKBbmS6PxHkqZSA==" saltValue="WOGxOuKNquPV3eQyWlebOA==" spinCount="100000" sheet="1" objects="1" scenarios="1"/>
  <printOptions/>
  <pageMargins left="0.7" right="0.7" top="0.787401575" bottom="0.787401575" header="0.3" footer="0.3"/>
  <pageSetup horizontalDpi="600" verticalDpi="600" orientation="portrait" scale="98" r:id="rId1"/>
  <rowBreaks count="4" manualBreakCount="4">
    <brk id="44" max="16383" man="1"/>
    <brk id="90" max="16383" man="1"/>
    <brk id="133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Jeřábek</dc:creator>
  <cp:keywords/>
  <dc:description/>
  <cp:lastModifiedBy>Miroslav Šlégl</cp:lastModifiedBy>
  <cp:lastPrinted>2020-07-01T13:10:05Z</cp:lastPrinted>
  <dcterms:created xsi:type="dcterms:W3CDTF">2020-06-09T20:49:22Z</dcterms:created>
  <dcterms:modified xsi:type="dcterms:W3CDTF">2020-07-02T10:38:19Z</dcterms:modified>
  <cp:category/>
  <cp:version/>
  <cp:contentType/>
  <cp:contentStatus/>
</cp:coreProperties>
</file>