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 V II/Projektory abs. výkony a videomapping + SCN/ZD do E-Zaku/"/>
    </mc:Choice>
  </mc:AlternateContent>
  <xr:revisionPtr revIDLastSave="45" documentId="8_{13FB54AD-0FD1-4DEE-A3E3-824466E73251}" xr6:coauthVersionLast="45" xr6:coauthVersionMax="45" xr10:uidLastSave="{5BA99151-0782-4381-A1DD-8D997626EC98}"/>
  <bookViews>
    <workbookView xWindow="-120" yWindow="-120" windowWidth="25440" windowHeight="15390" activeTab="1" xr2:uid="{00000000-000D-0000-FFFF-FFFF00000000}"/>
  </bookViews>
  <sheets>
    <sheet name="část 1 Projektory, videomapping" sheetId="2" r:id="rId1"/>
    <sheet name="část 2 Miniprojektory SCN" sheetId="3" r:id="rId2"/>
  </sheets>
  <definedNames>
    <definedName name="_xlnm.Print_Area" localSheetId="0">'část 1 Projektory, videomapping'!$A$1:$D$70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2" i="3" l="1"/>
  <c r="D40" i="3"/>
  <c r="D33" i="3"/>
  <c r="D26" i="3"/>
  <c r="D68" i="2"/>
  <c r="D70" i="2" s="1"/>
  <c r="D61" i="2"/>
  <c r="D54" i="2"/>
  <c r="D47" i="2"/>
  <c r="D33" i="2"/>
  <c r="D40" i="2"/>
  <c r="D26" i="2"/>
</calcChain>
</file>

<file path=xl/sharedStrings.xml><?xml version="1.0" encoding="utf-8"?>
<sst xmlns="http://schemas.openxmlformats.org/spreadsheetml/2006/main" count="158" uniqueCount="59">
  <si>
    <t xml:space="preserve">2. V případě jiného než standartního připojení do zásuvek CEE 7/5, CEE7/7 budou součástí dodávky redukce, umožňující připojení a okamžité provozování.
</t>
  </si>
  <si>
    <t>1. Budou dodána včetně napájecích kabelů a plní normu ČSN, přívodní kabely, vidlice zásuvky, adaptéry a zdroje jsou součástí dodávky.</t>
  </si>
  <si>
    <t>6. Nesplnění kteréhokoliv z požadovaných parametrů je důvodem k vyloučení účastníka.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</si>
  <si>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</si>
  <si>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</si>
  <si>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</si>
  <si>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</si>
  <si>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</si>
  <si>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</si>
  <si>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</si>
  <si>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</si>
  <si>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</si>
  <si>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</si>
  <si>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3</t>
  </si>
  <si>
    <t>Nabízený model</t>
  </si>
  <si>
    <t>Technické parametry nabízeného modelu</t>
  </si>
  <si>
    <t>Cena za 1 kus (Kč bez DPH)</t>
  </si>
  <si>
    <t>3. Veškeré příslušenství standardně dodávané výrobcem, musí být součástí dodávky, není-li uvedeno jinak.</t>
  </si>
  <si>
    <t>4. Veškerá zařízení musí být dodána funkční, zkompletovaná a s nejnovějšími verzemi softwaru tak, aby je bylo možné použít ihned po dodání bez nutnosti dalších zásahů případně instalací či aktualizací.</t>
  </si>
  <si>
    <t xml:space="preserve">Všechna níže specifikované položky dodávky musí dále splnit následující podmínky: </t>
  </si>
  <si>
    <t>7. Jednotková cena za 1 ks nabízeného modelu (zařízení, počítače, monitoru, notebooku, atd.) musí být vyplněna do fialového pole. Žlutá pole jsou počítána automaticky.</t>
  </si>
  <si>
    <t>Příloha č. 1:  Technická specifikace zařízení a cenová kalkulace</t>
  </si>
  <si>
    <t>Požadované technické parametry</t>
  </si>
  <si>
    <t>Popis</t>
  </si>
  <si>
    <t>Záruka</t>
  </si>
  <si>
    <t>Cena za 2 kusy (Kč bez DPH)</t>
  </si>
  <si>
    <t>Projektor s laserovým zdrojem světla</t>
  </si>
  <si>
    <t>konektivita</t>
  </si>
  <si>
    <t>popis</t>
  </si>
  <si>
    <t>Položka č. 4</t>
  </si>
  <si>
    <t>Položka č. 5</t>
  </si>
  <si>
    <t>Položka č. 6</t>
  </si>
  <si>
    <t>Položka č. 7</t>
  </si>
  <si>
    <t>60 měsíců</t>
  </si>
  <si>
    <t>„Projektory a objektivy pro abs. výkony a videomapping a miniprojektory pro scénografii“, část 1 Projektory a objektivy pro abs. výkony a videomapping</t>
  </si>
  <si>
    <t xml:space="preserve"> Vstupy 1 x VGA, 1 x HDBaseT, 2 x HDMI, 1 x 3,5 stereo jack, 1 x RJ 45, 1 x USB B, 1 x USB A,</t>
  </si>
  <si>
    <t>24 měsíců</t>
  </si>
  <si>
    <t xml:space="preserve">- flightcase pro projektor a příslušenství; 
- provedení  s ocelovými rohy, motýlkovými zámky a uchem;
- materiál dřevěná překližka/plast. 
</t>
  </si>
  <si>
    <t>HDMI kabel 2.0 - 1,8 m</t>
  </si>
  <si>
    <t>HDMI 2.0 kabel 25m</t>
  </si>
  <si>
    <t>- HDMI High speed kabel, 4k/60 UHD (4:4:4);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data transfer rate až 18Gps, HDCP 2.2, HDR, EDID, ARC and CEC, Deep color, 24K zlacené konektory;
- konektor se zámkem pro pevný spoj se zdrojem a zobrazovačem - pevnost spoje v tahu lze zatížit až 6 kg.</t>
  </si>
  <si>
    <t>- aktivní HDMI High speed kabel s ethernetem, 4k/60 UHD (4:4:4);
- data transfer rate až 18Gps, HDCP 2.2, HDR, EDID, ARC and CEC, Deep color, 24K zlacené konektory, trojité stínění;
- aktivní zesilovač integrován v konektoru;
- konektor se zámkem pro pevný spoj se zdrojem a zobrazovačem - pevnost spoje v tahu lze zatížit až 6 kg.</t>
  </si>
  <si>
    <t>HDMI 2.0 kabel 10m</t>
  </si>
  <si>
    <t xml:space="preserve">- aktivní HDMI High speed kabel s ethernetem, 4k/60 UHD (4:4:4);
- data transfer rate až 18Gps, HDCP 2.2, HDR, EDID, ARC and CEC, Deep color, 24K zlacené konekktory, trojité stínění;
- aktivní zesilovač integrován v konektoru;
- konektor se zámkem pro pevný spoj se zdrojem a zobrazovačem - pevnost spoje v tahu lze zatížit až 6 kg.
</t>
  </si>
  <si>
    <t>Přepravní case pro projektor a příslušenství pro položku č. 1 vč. příslušenství (položky č. 3 až 6)</t>
  </si>
  <si>
    <t>„Projektory a objektivy pro abs. výkony a videomapping a miniprojektory pro scénografii“, část 2 miniprojektory pro scénografii</t>
  </si>
  <si>
    <t>Cena celkem za část 1 VZ (Kč bez DPH)</t>
  </si>
  <si>
    <t>Cena celkem za část 2 VZ (Kč bez DPH)</t>
  </si>
  <si>
    <t>Projektor lampový</t>
  </si>
  <si>
    <t>HDMI 2.0 kabel 4,7 m</t>
  </si>
  <si>
    <t>Cena za 3 kusy (Kč bez DPH)</t>
  </si>
  <si>
    <t xml:space="preserve">- laserový projektor LCD technologie s výkonem 6000 ANSI lm rozlišením WUXGA 1920x1200;                                                                                                                                           
- laserový zdroj světla s životností nejméně 20 000 hodin; 
- kontrastní poměr 500 000:1;
- hmotnost max. 10 kg.
</t>
  </si>
  <si>
    <t>Univerzální držák projektoru kompatibilní s položkou č. 1</t>
  </si>
  <si>
    <t xml:space="preserve"> - univerzální držák projektoru s přírubou na konstrukci.
 - naklápěcí, natáčecí univerzální stropní držák. Nosnost minimálně 10kg. Noha držáku 7 cm, barva černá, úchyt na konstrukci pro scénické technologie – průměr 4 – 8 cm.  barva černá.</t>
  </si>
  <si>
    <t>- lampový projektor DLP technologie  výkonem 3400 ANSI lm, 1080 p Full HD 1920x1080;                                                                                                             
- životností lampového zdroje nejméně 12 000 hodin v dynamickém režimu; 
- kontrastní poměr 23 000:1;
- poměr stran 16.9 (nativní), 4:3 (kompatibilní)
- rozsah projekční vzdálenosti min. 1 až 9,8 m;   
- podpora 3D, úhlová korekce,
- hmotnost max. 3 kg.</t>
  </si>
  <si>
    <t>Vstupy: 1 x HDMI 1.4a 3D support + MHL, 1 x HDMI 1.4a 3D support,
Výstupy: 1 x Audio 3.5mm, 1 x USB-A power 1.5,</t>
  </si>
  <si>
    <t>- víceportový adaptér z USB-C 3.2 Gen 1 (M) na USB-A 2.0 (F), USB-C 3.2 Gen 1(F) a HDMI (F)
- podpora rozlišení až 1080p
- zaručena kompatibilita s produkty Apple</t>
  </si>
  <si>
    <t>Replikátor portů z USB-C / Thundebold 3</t>
  </si>
  <si>
    <t xml:space="preserve">- víceportový adaptér z USB-C 3.2 Gen 1 (M) na USB-A 2.0 (F), USB-C 3.2 Gen 1(F) a HDMI (F)
- podpora rozlišení až 1080p
- zaručena kompatibilita s produkty Apple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</si>
</sst>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2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indexed="8"/>
      <name val="Calibri1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name val="Calibri"/>
      <family val="2"/>
      <charset val="1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rgb="FFE6E0E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64" fontId="11" fillId="0" borderId="0"/>
    <xf numFmtId="0" fontId="13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2" fillId="0" borderId="0" xfId="0" applyFont="1" applyAlignment="1">
      <alignment horizontal="justify" vertical="center"/>
    </xf>
    <xf numFmtId="0" fontId="0" fillId="0" borderId="5" xfId="0" applyBorder="1"/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left"/>
    </xf>
    <xf numFmtId="0" fontId="14" fillId="3" borderId="1" xfId="2" applyFont="1" applyFill="1" applyBorder="1" applyAlignment="1">
      <alignment horizontal="left" vertical="center" wrapText="1"/>
    </xf>
    <xf numFmtId="0" fontId="16" fillId="0" borderId="4" xfId="2" applyFont="1" applyBorder="1" applyAlignment="1">
      <alignment horizontal="left" vertical="top" wrapText="1"/>
    </xf>
    <xf numFmtId="0" fontId="17" fillId="0" borderId="4" xfId="2" applyFont="1" applyBorder="1" applyAlignment="1">
      <alignment horizontal="left" vertical="top" wrapText="1"/>
    </xf>
    <xf numFmtId="0" fontId="17" fillId="4" borderId="1" xfId="2" applyFont="1" applyFill="1" applyBorder="1" applyAlignment="1">
      <alignment horizontal="left" vertical="top" wrapText="1"/>
    </xf>
    <xf numFmtId="0" fontId="14" fillId="0" borderId="3" xfId="2" applyFont="1" applyBorder="1" applyAlignment="1">
      <alignment horizontal="left" vertical="top" wrapText="1"/>
    </xf>
    <xf numFmtId="3" fontId="15" fillId="0" borderId="3" xfId="2" applyNumberFormat="1" applyFont="1" applyBorder="1" applyAlignment="1">
      <alignment horizontal="left" vertical="top" wrapText="1"/>
    </xf>
    <xf numFmtId="0" fontId="14" fillId="5" borderId="1" xfId="2" applyFont="1" applyFill="1" applyBorder="1" applyAlignment="1">
      <alignment horizontal="left" vertical="center" wrapText="1"/>
    </xf>
    <xf numFmtId="0" fontId="14" fillId="5" borderId="4" xfId="2" applyFont="1" applyFill="1" applyBorder="1" applyAlignment="1">
      <alignment horizontal="left" vertical="center"/>
    </xf>
    <xf numFmtId="0" fontId="16" fillId="6" borderId="1" xfId="2" applyFont="1" applyFill="1" applyBorder="1" applyAlignment="1" applyProtection="1">
      <alignment horizontal="left" vertical="top" wrapText="1"/>
      <protection locked="0"/>
    </xf>
    <xf numFmtId="0" fontId="16" fillId="6" borderId="4" xfId="2" applyFont="1" applyFill="1" applyBorder="1" applyAlignment="1" applyProtection="1">
      <alignment horizontal="left" vertical="top" wrapText="1"/>
      <protection locked="0"/>
    </xf>
    <xf numFmtId="0" fontId="16" fillId="6" borderId="2" xfId="2" applyFont="1" applyFill="1" applyBorder="1" applyAlignment="1" applyProtection="1">
      <alignment horizontal="left" vertical="top" wrapText="1"/>
      <protection locked="0"/>
    </xf>
    <xf numFmtId="0" fontId="17" fillId="6" borderId="4" xfId="2" applyFont="1" applyFill="1" applyBorder="1" applyAlignment="1" applyProtection="1">
      <alignment horizontal="left" vertical="top" wrapText="1"/>
      <protection locked="0"/>
    </xf>
    <xf numFmtId="0" fontId="17" fillId="6" borderId="1" xfId="2" applyFont="1" applyFill="1" applyBorder="1" applyAlignment="1" applyProtection="1">
      <alignment horizontal="left" vertical="top" wrapText="1"/>
      <protection locked="0"/>
    </xf>
    <xf numFmtId="0" fontId="14" fillId="7" borderId="3" xfId="2" applyFont="1" applyFill="1" applyBorder="1" applyAlignment="1">
      <alignment horizontal="center" vertical="center" wrapText="1"/>
    </xf>
    <xf numFmtId="4" fontId="14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14" fillId="8" borderId="4" xfId="2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3" fillId="0" borderId="0" xfId="2" applyAlignment="1">
      <alignment horizontal="left"/>
    </xf>
    <xf numFmtId="0" fontId="19" fillId="0" borderId="0" xfId="2" applyFont="1" applyAlignment="1">
      <alignment horizontal="left"/>
    </xf>
    <xf numFmtId="0" fontId="14" fillId="3" borderId="4" xfId="2" applyFont="1" applyFill="1" applyBorder="1" applyAlignment="1">
      <alignment horizontal="left" vertical="center"/>
    </xf>
    <xf numFmtId="0" fontId="20" fillId="0" borderId="4" xfId="2" applyFont="1" applyBorder="1" applyAlignment="1">
      <alignment horizontal="left" vertical="top" wrapText="1"/>
    </xf>
    <xf numFmtId="3" fontId="14" fillId="0" borderId="3" xfId="2" applyNumberFormat="1" applyFont="1" applyBorder="1" applyAlignment="1">
      <alignment horizontal="left" vertical="top" wrapText="1"/>
    </xf>
    <xf numFmtId="49" fontId="16" fillId="0" borderId="4" xfId="2" applyNumberFormat="1" applyFont="1" applyBorder="1" applyAlignment="1">
      <alignment horizontal="left" vertical="top" wrapText="1"/>
    </xf>
    <xf numFmtId="49" fontId="16" fillId="0" borderId="4" xfId="2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3" borderId="1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 vertical="center" wrapText="1"/>
    </xf>
    <xf numFmtId="0" fontId="23" fillId="5" borderId="6" xfId="0" applyFont="1" applyFill="1" applyBorder="1" applyAlignment="1">
      <alignment horizontal="left" vertical="center"/>
    </xf>
    <xf numFmtId="0" fontId="25" fillId="0" borderId="4" xfId="0" applyFont="1" applyBorder="1" applyAlignment="1">
      <alignment horizontal="left" vertical="top" wrapText="1"/>
    </xf>
    <xf numFmtId="0" fontId="25" fillId="6" borderId="7" xfId="0" applyFont="1" applyFill="1" applyBorder="1" applyAlignment="1" applyProtection="1">
      <alignment horizontal="left" vertical="top" wrapText="1"/>
      <protection locked="0"/>
    </xf>
    <xf numFmtId="0" fontId="25" fillId="6" borderId="8" xfId="0" applyFont="1" applyFill="1" applyBorder="1" applyAlignment="1" applyProtection="1">
      <alignment horizontal="left" vertical="top" wrapText="1"/>
      <protection locked="0"/>
    </xf>
    <xf numFmtId="0" fontId="27" fillId="4" borderId="2" xfId="0" applyFont="1" applyFill="1" applyBorder="1" applyAlignment="1">
      <alignment horizontal="left" vertical="top" wrapText="1"/>
    </xf>
    <xf numFmtId="0" fontId="27" fillId="4" borderId="10" xfId="0" applyFont="1" applyFill="1" applyBorder="1" applyAlignment="1">
      <alignment horizontal="left" vertical="top" wrapText="1"/>
    </xf>
    <xf numFmtId="0" fontId="27" fillId="6" borderId="10" xfId="0" applyFont="1" applyFill="1" applyBorder="1" applyAlignment="1" applyProtection="1">
      <alignment horizontal="left" vertical="top" wrapText="1"/>
      <protection locked="0"/>
    </xf>
    <xf numFmtId="0" fontId="23" fillId="0" borderId="3" xfId="0" applyFont="1" applyBorder="1" applyAlignment="1">
      <alignment horizontal="left" vertical="top" wrapText="1"/>
    </xf>
    <xf numFmtId="3" fontId="23" fillId="0" borderId="11" xfId="0" applyNumberFormat="1" applyFont="1" applyBorder="1" applyAlignment="1">
      <alignment horizontal="left" vertical="top" wrapText="1"/>
    </xf>
    <xf numFmtId="0" fontId="23" fillId="7" borderId="8" xfId="0" applyFont="1" applyFill="1" applyBorder="1" applyAlignment="1">
      <alignment horizontal="center" vertical="center" wrapText="1"/>
    </xf>
    <xf numFmtId="4" fontId="2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/>
    </xf>
    <xf numFmtId="0" fontId="23" fillId="8" borderId="9" xfId="0" applyFont="1" applyFill="1" applyBorder="1" applyAlignment="1">
      <alignment horizontal="center" vertical="center"/>
    </xf>
    <xf numFmtId="49" fontId="26" fillId="0" borderId="8" xfId="0" applyNumberFormat="1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3" fontId="23" fillId="0" borderId="8" xfId="0" applyNumberFormat="1" applyFont="1" applyBorder="1" applyAlignment="1">
      <alignment horizontal="left" vertical="top" wrapText="1"/>
    </xf>
    <xf numFmtId="4" fontId="23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4" xfId="0" applyFont="1" applyFill="1" applyBorder="1" applyAlignment="1">
      <alignment horizontal="left" vertical="top" wrapText="1"/>
    </xf>
    <xf numFmtId="0" fontId="27" fillId="4" borderId="6" xfId="0" applyFont="1" applyFill="1" applyBorder="1" applyAlignment="1">
      <alignment horizontal="left" vertical="top" wrapText="1"/>
    </xf>
    <xf numFmtId="0" fontId="27" fillId="6" borderId="6" xfId="0" applyFont="1" applyFill="1" applyBorder="1" applyAlignment="1" applyProtection="1">
      <alignment horizontal="left" vertical="top" wrapText="1"/>
      <protection locked="0"/>
    </xf>
    <xf numFmtId="0" fontId="27" fillId="6" borderId="4" xfId="0" applyFont="1" applyFill="1" applyBorder="1" applyAlignment="1" applyProtection="1">
      <alignment horizontal="left" vertical="top" wrapText="1"/>
      <protection locked="0"/>
    </xf>
    <xf numFmtId="0" fontId="16" fillId="9" borderId="1" xfId="2" applyFont="1" applyFill="1" applyBorder="1" applyAlignment="1">
      <alignment horizontal="left" vertical="top" wrapText="1"/>
    </xf>
    <xf numFmtId="49" fontId="29" fillId="0" borderId="8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14" fillId="8" borderId="4" xfId="2" applyNumberFormat="1" applyFont="1" applyFill="1" applyBorder="1" applyAlignment="1">
      <alignment horizontal="center" vertical="center"/>
    </xf>
    <xf numFmtId="0" fontId="17" fillId="6" borderId="12" xfId="2" applyFont="1" applyFill="1" applyBorder="1" applyAlignment="1" applyProtection="1">
      <alignment horizontal="left" vertical="top" wrapText="1"/>
      <protection locked="0"/>
    </xf>
    <xf numFmtId="0" fontId="27" fillId="6" borderId="12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Fill="1" applyAlignment="1">
      <alignment horizontal="left"/>
    </xf>
    <xf numFmtId="49" fontId="31" fillId="0" borderId="8" xfId="0" applyNumberFormat="1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center" wrapText="1"/>
    </xf>
    <xf numFmtId="49" fontId="17" fillId="0" borderId="4" xfId="2" applyNumberFormat="1" applyFont="1" applyBorder="1" applyAlignment="1">
      <alignment horizontal="left" vertical="top" wrapText="1"/>
    </xf>
    <xf numFmtId="0" fontId="2" fillId="0" borderId="0" xfId="0" applyFont="1" applyProtection="1">
      <protection locked="0"/>
    </xf>
  </cellXfs>
  <cellStyles count="3">
    <cellStyle name="Excel Built-in Normal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29"/>
  <sheetViews>
    <sheetView view="pageBreakPreview" topLeftCell="B28" zoomScale="90" zoomScaleNormal="150" zoomScaleSheetLayoutView="90" zoomScalePageLayoutView="150" workbookViewId="0">
      <selection activeCell="B30" sqref="B30"/>
    </sheetView>
  </sheetViews>
  <sheetFormatPr defaultColWidth="8.85546875" defaultRowHeight="15"/>
  <cols>
    <col min="1" max="1" width="37.7109375" style="18" customWidth="1"/>
    <col min="2" max="2" width="107.7109375" style="18" customWidth="1"/>
    <col min="3" max="3" width="27.85546875" style="18" customWidth="1"/>
    <col min="4" max="4" width="103.85546875" style="18" customWidth="1"/>
    <col min="5" max="5" width="27.140625" style="17" customWidth="1"/>
    <col min="6" max="16384" width="8.85546875" style="17"/>
  </cols>
  <sheetData>
    <row r="1" spans="1:4" s="7" customFormat="1" ht="15.75">
      <c r="A1" s="10" t="s">
        <v>5</v>
      </c>
      <c r="B1" s="83" t="s">
        <v>34</v>
      </c>
      <c r="C1" s="10"/>
      <c r="D1" s="11"/>
    </row>
    <row r="2" spans="1:4" s="7" customFormat="1" ht="15.75">
      <c r="A2" s="10"/>
      <c r="B2" s="22"/>
      <c r="C2" s="10"/>
      <c r="D2" s="11"/>
    </row>
    <row r="3" spans="1:4">
      <c r="A3" s="9" t="s">
        <v>21</v>
      </c>
      <c r="B3" s="21"/>
      <c r="C3" s="9"/>
    </row>
    <row r="4" spans="1:4" s="1" customFormat="1" ht="15.75">
      <c r="A4" s="6"/>
      <c r="B4" s="2"/>
      <c r="C4" s="6"/>
      <c r="D4" s="2"/>
    </row>
    <row r="5" spans="1:4" s="1" customFormat="1" ht="12.75">
      <c r="A5" s="12" t="s">
        <v>7</v>
      </c>
      <c r="B5" s="2"/>
      <c r="C5" s="12"/>
      <c r="D5" s="2"/>
    </row>
    <row r="6" spans="1:4" s="1" customFormat="1" ht="12.75">
      <c r="A6" s="16" t="s">
        <v>8</v>
      </c>
      <c r="B6" s="2"/>
      <c r="C6" s="16"/>
      <c r="D6" s="2"/>
    </row>
    <row r="7" spans="1:4" s="14" customFormat="1" ht="12.75">
      <c r="A7" s="16" t="s">
        <v>9</v>
      </c>
      <c r="B7" s="15"/>
      <c r="C7" s="16"/>
      <c r="D7" s="15"/>
    </row>
    <row r="8" spans="1:4" s="14" customFormat="1" ht="12.75">
      <c r="A8" s="16" t="s">
        <v>10</v>
      </c>
      <c r="B8" s="15"/>
      <c r="C8" s="16"/>
      <c r="D8" s="15"/>
    </row>
    <row r="9" spans="1:4" s="14" customFormat="1" ht="12.75">
      <c r="A9" s="16" t="s">
        <v>11</v>
      </c>
      <c r="B9" s="15"/>
      <c r="C9" s="16"/>
      <c r="D9" s="15"/>
    </row>
    <row r="10" spans="1:4" s="14" customFormat="1" ht="12.75">
      <c r="A10" s="16" t="s">
        <v>12</v>
      </c>
      <c r="B10" s="15"/>
      <c r="C10" s="16"/>
      <c r="D10" s="15"/>
    </row>
    <row r="11" spans="1:4" s="14" customFormat="1" ht="12.75">
      <c r="A11" s="16" t="s">
        <v>2</v>
      </c>
      <c r="B11" s="15"/>
      <c r="C11" s="16"/>
      <c r="D11" s="15"/>
    </row>
    <row r="12" spans="1:4" s="14" customFormat="1" ht="12.75">
      <c r="A12" s="77" t="s">
        <v>20</v>
      </c>
      <c r="B12" s="15"/>
      <c r="C12" s="16"/>
      <c r="D12" s="15"/>
    </row>
    <row r="13" spans="1:4" s="14" customFormat="1" ht="12.75">
      <c r="A13" s="77"/>
      <c r="B13" s="15"/>
      <c r="C13" s="16"/>
      <c r="D13" s="15"/>
    </row>
    <row r="14" spans="1:4" s="14" customFormat="1">
      <c r="A14" s="21" t="s">
        <v>19</v>
      </c>
      <c r="B14" s="17"/>
      <c r="C14" s="17"/>
      <c r="D14" s="15"/>
    </row>
    <row r="15" spans="1:4" s="14" customFormat="1">
      <c r="A15" s="21" t="s">
        <v>1</v>
      </c>
      <c r="B15" s="17"/>
      <c r="C15" s="17"/>
      <c r="D15" s="15"/>
    </row>
    <row r="16" spans="1:4" s="14" customFormat="1">
      <c r="A16" s="21" t="s">
        <v>0</v>
      </c>
      <c r="B16" s="18"/>
      <c r="C16" s="18"/>
      <c r="D16" s="18"/>
    </row>
    <row r="17" spans="1:5" s="14" customFormat="1">
      <c r="A17" s="21" t="s">
        <v>17</v>
      </c>
      <c r="B17" s="17"/>
      <c r="C17" s="17"/>
      <c r="D17" s="15"/>
    </row>
    <row r="18" spans="1:5" s="14" customFormat="1">
      <c r="A18" s="21" t="s">
        <v>18</v>
      </c>
      <c r="B18" s="17"/>
      <c r="C18" s="17"/>
      <c r="D18" s="15"/>
    </row>
    <row r="19" spans="1:5" s="5" customFormat="1">
      <c r="A19" s="8"/>
      <c r="B19" s="8"/>
      <c r="C19" s="8"/>
      <c r="D19" s="8"/>
    </row>
    <row r="20" spans="1:5" s="14" customFormat="1">
      <c r="A20" s="4" t="s">
        <v>3</v>
      </c>
      <c r="B20" s="15"/>
      <c r="C20" s="4"/>
      <c r="D20" s="15"/>
    </row>
    <row r="21" spans="1:5" s="1" customFormat="1" ht="26.25" customHeight="1">
      <c r="A21" s="23" t="s">
        <v>26</v>
      </c>
      <c r="B21" s="43" t="s">
        <v>22</v>
      </c>
      <c r="C21" s="29" t="s">
        <v>14</v>
      </c>
      <c r="D21" s="30" t="s">
        <v>15</v>
      </c>
      <c r="E21" s="20"/>
    </row>
    <row r="22" spans="1:5" s="1" customFormat="1" ht="57" customHeight="1">
      <c r="A22" s="25" t="s">
        <v>23</v>
      </c>
      <c r="B22" s="46" t="s">
        <v>51</v>
      </c>
      <c r="C22" s="31"/>
      <c r="D22" s="32"/>
    </row>
    <row r="23" spans="1:5" s="1" customFormat="1" ht="25.5" customHeight="1">
      <c r="A23" s="25" t="s">
        <v>27</v>
      </c>
      <c r="B23" s="47" t="s">
        <v>35</v>
      </c>
      <c r="C23" s="33"/>
      <c r="D23" s="34"/>
    </row>
    <row r="24" spans="1:5" s="3" customFormat="1" ht="13.5" thickBot="1">
      <c r="A24" s="26" t="s">
        <v>24</v>
      </c>
      <c r="B24" s="75" t="s">
        <v>36</v>
      </c>
      <c r="C24" s="81"/>
      <c r="D24" s="35"/>
    </row>
    <row r="25" spans="1:5" s="1" customFormat="1" ht="13.5" thickTop="1">
      <c r="A25" s="27" t="s">
        <v>6</v>
      </c>
      <c r="B25" s="28">
        <v>2</v>
      </c>
      <c r="C25" s="36" t="s">
        <v>16</v>
      </c>
      <c r="D25" s="37"/>
    </row>
    <row r="26" spans="1:5" s="1" customFormat="1">
      <c r="A26" s="41"/>
      <c r="B26" s="42"/>
      <c r="C26" s="38" t="s">
        <v>25</v>
      </c>
      <c r="D26" s="80">
        <f>(B25*D25)</f>
        <v>0</v>
      </c>
    </row>
    <row r="27" spans="1:5" s="1" customFormat="1">
      <c r="A27" s="41"/>
      <c r="B27" s="41"/>
      <c r="C27" s="41"/>
      <c r="D27" s="41"/>
    </row>
    <row r="28" spans="1:5" s="1" customFormat="1">
      <c r="A28" s="39" t="s">
        <v>4</v>
      </c>
      <c r="B28" s="40"/>
      <c r="C28" s="39"/>
      <c r="D28" s="40"/>
    </row>
    <row r="29" spans="1:5" s="1" customFormat="1" ht="29.25" customHeight="1">
      <c r="A29" s="23" t="s">
        <v>52</v>
      </c>
      <c r="B29" s="43" t="s">
        <v>22</v>
      </c>
      <c r="C29" s="29" t="s">
        <v>14</v>
      </c>
      <c r="D29" s="30" t="s">
        <v>15</v>
      </c>
    </row>
    <row r="30" spans="1:5" s="1" customFormat="1" ht="42" customHeight="1">
      <c r="A30" s="24" t="s">
        <v>28</v>
      </c>
      <c r="B30" s="44" t="s">
        <v>53</v>
      </c>
      <c r="C30" s="31"/>
      <c r="D30" s="32"/>
    </row>
    <row r="31" spans="1:5" s="3" customFormat="1" ht="13.5" thickBot="1">
      <c r="A31" s="26" t="s">
        <v>24</v>
      </c>
      <c r="B31" s="26" t="s">
        <v>36</v>
      </c>
      <c r="C31" s="81"/>
      <c r="D31" s="35"/>
    </row>
    <row r="32" spans="1:5" s="13" customFormat="1" ht="13.5" thickTop="1">
      <c r="A32" s="27" t="s">
        <v>6</v>
      </c>
      <c r="B32" s="45">
        <v>2</v>
      </c>
      <c r="C32" s="36" t="s">
        <v>16</v>
      </c>
      <c r="D32" s="37"/>
    </row>
    <row r="33" spans="1:16384" s="13" customFormat="1">
      <c r="A33" s="41"/>
      <c r="B33" s="41"/>
      <c r="C33" s="38" t="s">
        <v>25</v>
      </c>
      <c r="D33" s="80">
        <f>(B32*D32)</f>
        <v>0</v>
      </c>
    </row>
    <row r="34" spans="1:16384" s="1" customFormat="1" ht="12.75">
      <c r="B34" s="48"/>
    </row>
    <row r="35" spans="1:16384" s="3" customFormat="1">
      <c r="A35" s="49" t="s">
        <v>13</v>
      </c>
      <c r="B35" s="50"/>
      <c r="C35" s="49"/>
      <c r="D35" s="50"/>
    </row>
    <row r="36" spans="1:16384" s="1" customFormat="1" ht="24.75" customHeight="1">
      <c r="A36" s="85" t="s">
        <v>38</v>
      </c>
      <c r="B36" s="52" t="s">
        <v>22</v>
      </c>
      <c r="C36" s="53" t="s">
        <v>14</v>
      </c>
      <c r="D36" s="54" t="s">
        <v>15</v>
      </c>
    </row>
    <row r="37" spans="1:16384" s="1" customFormat="1" ht="45.75" customHeight="1">
      <c r="A37" s="55" t="s">
        <v>28</v>
      </c>
      <c r="B37" s="67" t="s">
        <v>40</v>
      </c>
      <c r="C37" s="56"/>
      <c r="D37" s="57"/>
    </row>
    <row r="38" spans="1:16384" s="1" customFormat="1" ht="13.5" thickBot="1">
      <c r="A38" s="58" t="s">
        <v>24</v>
      </c>
      <c r="B38" s="59" t="s">
        <v>36</v>
      </c>
      <c r="C38" s="82"/>
      <c r="D38" s="60"/>
    </row>
    <row r="39" spans="1:16384" s="1" customFormat="1" ht="13.5" thickTop="1">
      <c r="A39" s="61" t="s">
        <v>6</v>
      </c>
      <c r="B39" s="62">
        <v>2</v>
      </c>
      <c r="C39" s="63" t="s">
        <v>16</v>
      </c>
      <c r="D39" s="64"/>
    </row>
    <row r="40" spans="1:16384" s="1" customFormat="1">
      <c r="A40" s="65"/>
      <c r="B40" s="65"/>
      <c r="C40" s="66" t="s">
        <v>25</v>
      </c>
      <c r="D40" s="80">
        <f>(B39*D39)</f>
        <v>0</v>
      </c>
    </row>
    <row r="41" spans="1:16384" s="14" customFormat="1" ht="12.75"/>
    <row r="42" spans="1:16384" s="3" customFormat="1">
      <c r="A42" s="49" t="s">
        <v>29</v>
      </c>
      <c r="B42" s="50"/>
      <c r="C42" s="49"/>
      <c r="D42" s="50"/>
    </row>
    <row r="43" spans="1:16384" s="1" customFormat="1" ht="12.75">
      <c r="A43" s="51" t="s">
        <v>39</v>
      </c>
      <c r="B43" s="52" t="s">
        <v>22</v>
      </c>
      <c r="C43" s="53" t="s">
        <v>14</v>
      </c>
      <c r="D43" s="54" t="s">
        <v>15</v>
      </c>
    </row>
    <row r="44" spans="1:16384" s="1" customFormat="1" ht="56.25" customHeight="1">
      <c r="A44" s="55" t="s">
        <v>28</v>
      </c>
      <c r="B44" s="67" t="s">
        <v>41</v>
      </c>
      <c r="C44" s="56"/>
      <c r="D44" s="57"/>
    </row>
    <row r="45" spans="1:16384" s="1" customFormat="1" ht="13.5" thickBot="1">
      <c r="A45" s="58" t="s">
        <v>24</v>
      </c>
      <c r="B45" s="59" t="s">
        <v>36</v>
      </c>
      <c r="C45" s="82"/>
      <c r="D45" s="60"/>
    </row>
    <row r="46" spans="1:16384" ht="15.75" thickTop="1">
      <c r="A46" s="61" t="s">
        <v>6</v>
      </c>
      <c r="B46" s="62">
        <v>2</v>
      </c>
      <c r="C46" s="63" t="s">
        <v>16</v>
      </c>
      <c r="D46" s="64"/>
    </row>
    <row r="47" spans="1:16384" s="14" customFormat="1">
      <c r="A47" s="65"/>
      <c r="B47" s="65"/>
      <c r="C47" s="66" t="s">
        <v>25</v>
      </c>
      <c r="D47" s="80">
        <f>(B46*D46)</f>
        <v>0</v>
      </c>
    </row>
    <row r="48" spans="1:16384" s="14" customFormat="1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  <c r="XFC48" s="3"/>
      <c r="XFD48" s="3"/>
    </row>
    <row r="49" spans="1:6" customFormat="1">
      <c r="A49" s="49" t="s">
        <v>30</v>
      </c>
      <c r="B49" s="50"/>
      <c r="C49" s="49"/>
      <c r="D49" s="50"/>
    </row>
    <row r="50" spans="1:6" customFormat="1" ht="15" customHeight="1">
      <c r="A50" s="51" t="s">
        <v>42</v>
      </c>
      <c r="B50" s="52" t="s">
        <v>22</v>
      </c>
      <c r="C50" s="53" t="s">
        <v>14</v>
      </c>
      <c r="D50" s="54" t="s">
        <v>15</v>
      </c>
    </row>
    <row r="51" spans="1:6" customFormat="1" ht="57" customHeight="1">
      <c r="A51" s="55" t="s">
        <v>28</v>
      </c>
      <c r="B51" s="84" t="s">
        <v>43</v>
      </c>
      <c r="C51" s="56"/>
      <c r="D51" s="57"/>
    </row>
    <row r="52" spans="1:6" customFormat="1">
      <c r="A52" s="71" t="s">
        <v>24</v>
      </c>
      <c r="B52" s="72" t="s">
        <v>36</v>
      </c>
      <c r="C52" s="74"/>
      <c r="D52" s="73"/>
    </row>
    <row r="53" spans="1:6" customFormat="1" ht="15" customHeight="1">
      <c r="A53" s="68" t="s">
        <v>6</v>
      </c>
      <c r="B53" s="69">
        <v>2</v>
      </c>
      <c r="C53" s="63" t="s">
        <v>16</v>
      </c>
      <c r="D53" s="70"/>
    </row>
    <row r="54" spans="1:6" customFormat="1">
      <c r="A54" s="65"/>
      <c r="B54" s="65"/>
      <c r="C54" s="66" t="s">
        <v>25</v>
      </c>
      <c r="D54" s="80">
        <f>(B53*D53)</f>
        <v>0</v>
      </c>
    </row>
    <row r="55" spans="1:6" customFormat="1"/>
    <row r="56" spans="1:6" s="1" customFormat="1">
      <c r="A56" s="49" t="s">
        <v>31</v>
      </c>
      <c r="B56" s="50"/>
      <c r="C56" s="49"/>
      <c r="D56" s="50"/>
      <c r="E56"/>
      <c r="F56"/>
    </row>
    <row r="57" spans="1:6" s="1" customFormat="1">
      <c r="A57" s="51" t="s">
        <v>57</v>
      </c>
      <c r="B57" s="52" t="s">
        <v>22</v>
      </c>
      <c r="C57" s="53" t="s">
        <v>14</v>
      </c>
      <c r="D57" s="54" t="s">
        <v>15</v>
      </c>
      <c r="E57"/>
      <c r="F57"/>
    </row>
    <row r="58" spans="1:6" s="1" customFormat="1" ht="44.25" customHeight="1">
      <c r="A58" s="55" t="s">
        <v>28</v>
      </c>
      <c r="B58" s="76" t="s">
        <v>56</v>
      </c>
      <c r="C58" s="56"/>
      <c r="D58" s="57"/>
      <c r="E58"/>
      <c r="F58"/>
    </row>
    <row r="59" spans="1:6" ht="15.75" thickBot="1">
      <c r="A59" s="71" t="s">
        <v>24</v>
      </c>
      <c r="B59" s="72" t="s">
        <v>33</v>
      </c>
      <c r="C59" s="82"/>
      <c r="D59" s="74"/>
    </row>
    <row r="60" spans="1:6" s="14" customFormat="1" ht="13.5" thickTop="1">
      <c r="A60" s="68" t="s">
        <v>6</v>
      </c>
      <c r="B60" s="69">
        <v>2</v>
      </c>
      <c r="C60" s="63" t="s">
        <v>16</v>
      </c>
      <c r="D60" s="70"/>
    </row>
    <row r="61" spans="1:6" s="3" customFormat="1">
      <c r="A61" s="65"/>
      <c r="B61" s="65"/>
      <c r="C61" s="66" t="s">
        <v>25</v>
      </c>
      <c r="D61" s="80">
        <f>(B60*D60)</f>
        <v>0</v>
      </c>
    </row>
    <row r="62" spans="1:6" s="1" customFormat="1" ht="12.75"/>
    <row r="63" spans="1:6" s="1" customFormat="1">
      <c r="A63" s="49" t="s">
        <v>32</v>
      </c>
      <c r="B63" s="50"/>
      <c r="C63" s="49"/>
      <c r="D63" s="50"/>
    </row>
    <row r="64" spans="1:6" s="1" customFormat="1" ht="38.25">
      <c r="A64" s="51" t="s">
        <v>44</v>
      </c>
      <c r="B64" s="52" t="s">
        <v>22</v>
      </c>
      <c r="C64" s="53" t="s">
        <v>14</v>
      </c>
      <c r="D64" s="54" t="s">
        <v>15</v>
      </c>
    </row>
    <row r="65" spans="1:4" ht="48" customHeight="1">
      <c r="A65" s="55" t="s">
        <v>28</v>
      </c>
      <c r="B65" s="76" t="s">
        <v>37</v>
      </c>
      <c r="C65" s="56"/>
      <c r="D65" s="57"/>
    </row>
    <row r="66" spans="1:4" s="14" customFormat="1" ht="13.5" thickBot="1">
      <c r="A66" s="71" t="s">
        <v>24</v>
      </c>
      <c r="B66" s="72" t="s">
        <v>36</v>
      </c>
      <c r="C66" s="82"/>
      <c r="D66" s="74"/>
    </row>
    <row r="67" spans="1:4" s="3" customFormat="1" ht="13.5" thickTop="1">
      <c r="A67" s="68" t="s">
        <v>6</v>
      </c>
      <c r="B67" s="69">
        <v>2</v>
      </c>
      <c r="C67" s="63" t="s">
        <v>16</v>
      </c>
      <c r="D67" s="70"/>
    </row>
    <row r="68" spans="1:4" s="1" customFormat="1">
      <c r="A68" s="65"/>
      <c r="B68" s="65"/>
      <c r="C68" s="66" t="s">
        <v>25</v>
      </c>
      <c r="D68" s="80">
        <f>(B67*D67)</f>
        <v>0</v>
      </c>
    </row>
    <row r="69" spans="1:4" s="1" customFormat="1" ht="12.75"/>
    <row r="70" spans="1:4" s="1" customFormat="1" ht="36" customHeight="1">
      <c r="C70" s="79" t="s">
        <v>46</v>
      </c>
      <c r="D70" s="78">
        <f>SUM(D26,D33,D40,D47,D54,D61,D68)</f>
        <v>0</v>
      </c>
    </row>
    <row r="71" spans="1:4" s="1" customFormat="1" ht="12.75">
      <c r="D71" s="87"/>
    </row>
    <row r="73" spans="1:4" s="14" customFormat="1" ht="12.75"/>
    <row r="74" spans="1:4" s="3" customFormat="1" ht="12.75"/>
    <row r="75" spans="1:4" s="1" customFormat="1" ht="12.75"/>
    <row r="76" spans="1:4" s="1" customFormat="1" ht="12.75"/>
    <row r="77" spans="1:4" s="1" customFormat="1" ht="12.75">
      <c r="A77" s="3"/>
      <c r="B77" s="3"/>
      <c r="C77" s="3"/>
      <c r="D77" s="3"/>
    </row>
    <row r="78" spans="1:4" s="1" customFormat="1" ht="12.75"/>
    <row r="79" spans="1:4">
      <c r="A79" s="17"/>
      <c r="B79" s="17"/>
      <c r="C79" s="17"/>
      <c r="D79" s="17"/>
    </row>
    <row r="80" spans="1:4" s="14" customFormat="1" ht="12.75"/>
    <row r="81" spans="1:4" s="3" customFormat="1" ht="12.75"/>
    <row r="82" spans="1:4" s="1" customFormat="1" ht="12.75"/>
    <row r="83" spans="1:4" s="1" customFormat="1" ht="12.75"/>
    <row r="84" spans="1:4" s="1" customFormat="1" ht="12.75"/>
    <row r="85" spans="1:4" s="1" customFormat="1" ht="12.75"/>
    <row r="86" spans="1:4" s="1" customFormat="1" ht="12.75"/>
    <row r="87" spans="1:4">
      <c r="A87" s="17"/>
      <c r="B87" s="17"/>
      <c r="C87" s="17"/>
      <c r="D87" s="17"/>
    </row>
    <row r="88" spans="1:4">
      <c r="A88" s="17"/>
      <c r="B88" s="17"/>
      <c r="C88" s="17"/>
      <c r="D88" s="17"/>
    </row>
    <row r="89" spans="1:4">
      <c r="A89" s="17"/>
      <c r="B89" s="17"/>
      <c r="C89" s="17"/>
      <c r="D89" s="17"/>
    </row>
    <row r="128" spans="1:5" s="18" customFormat="1">
      <c r="A128" s="19"/>
      <c r="E128" s="17"/>
    </row>
    <row r="129" spans="1:5" s="18" customFormat="1">
      <c r="A129" s="19"/>
      <c r="E129" s="17"/>
    </row>
  </sheetData>
  <sheetProtection algorithmName="SHA-512" hashValue="PHd2qtNm4bXOH5+nEMDUYn49jqWi6N8WPWkkcf+laGY1O4ZU6fcAObgbDOkoneBX8tD0cKJ/2qymQwh9qfMd/Q==" saltValue="qophr7EUOBgg42FHcsDbLw==" spinCount="100000" sheet="1" objects="1" scenarios="1"/>
  <pageMargins left="0.70866141732283472" right="0.51181102362204722" top="0.78740157480314965" bottom="0.78740157480314965" header="0.31496062992125984" footer="0.51181102362204722"/>
  <pageSetup paperSize="9" scale="48" fitToHeight="0" orientation="landscape" r:id="rId1"/>
  <headerFooter>
    <oddHeader>&amp;L&amp;"-,Kurzíva"&amp;9Janáčkova akademie múzických umění v Brně</oddHeader>
    <oddFooter>&amp;C&amp;10&amp;P</oddFooter>
  </headerFooter>
  <rowBreaks count="2" manualBreakCount="2">
    <brk id="54" max="3" man="1"/>
    <brk id="72" max="16383" man="1"/>
  </rowBreaks>
  <colBreaks count="1" manualBreakCount="1">
    <brk id="2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114C-31F0-4418-947C-D8B78FFAD403}">
  <dimension ref="A1:D50"/>
  <sheetViews>
    <sheetView tabSelected="1" view="pageBreakPreview" zoomScale="60" zoomScaleNormal="100" workbookViewId="0">
      <selection activeCell="B30" sqref="B30"/>
    </sheetView>
  </sheetViews>
  <sheetFormatPr defaultRowHeight="15"/>
  <cols>
    <col min="1" max="1" width="34.42578125" customWidth="1"/>
    <col min="2" max="2" width="98.140625" customWidth="1"/>
    <col min="3" max="3" width="24.140625" customWidth="1"/>
    <col min="4" max="4" width="97.85546875" customWidth="1"/>
  </cols>
  <sheetData>
    <row r="1" spans="1:4" ht="15.75">
      <c r="A1" s="10" t="s">
        <v>5</v>
      </c>
      <c r="B1" s="83" t="s">
        <v>45</v>
      </c>
      <c r="C1" s="10"/>
      <c r="D1" s="11"/>
    </row>
    <row r="2" spans="1:4" ht="15.75">
      <c r="A2" s="10"/>
      <c r="B2" s="22"/>
      <c r="C2" s="10"/>
      <c r="D2" s="11"/>
    </row>
    <row r="3" spans="1:4">
      <c r="A3" s="9" t="s">
        <v>21</v>
      </c>
      <c r="B3" s="21"/>
      <c r="C3" s="9"/>
      <c r="D3" s="18"/>
    </row>
    <row r="4" spans="1:4" ht="15.75">
      <c r="A4" s="6"/>
      <c r="B4" s="2"/>
      <c r="C4" s="6"/>
      <c r="D4" s="2"/>
    </row>
    <row r="5" spans="1:4">
      <c r="A5" s="12" t="s">
        <v>7</v>
      </c>
      <c r="B5" s="2"/>
      <c r="C5" s="12"/>
      <c r="D5" s="2"/>
    </row>
    <row r="6" spans="1:4">
      <c r="A6" s="16" t="s">
        <v>8</v>
      </c>
      <c r="B6" s="2"/>
      <c r="C6" s="16"/>
      <c r="D6" s="2"/>
    </row>
    <row r="7" spans="1:4">
      <c r="A7" s="16" t="s">
        <v>9</v>
      </c>
      <c r="B7" s="15"/>
      <c r="C7" s="16"/>
      <c r="D7" s="15"/>
    </row>
    <row r="8" spans="1:4">
      <c r="A8" s="16" t="s">
        <v>10</v>
      </c>
      <c r="B8" s="15"/>
      <c r="C8" s="16"/>
      <c r="D8" s="15"/>
    </row>
    <row r="9" spans="1:4">
      <c r="A9" s="16" t="s">
        <v>11</v>
      </c>
      <c r="B9" s="15"/>
      <c r="C9" s="16"/>
      <c r="D9" s="15"/>
    </row>
    <row r="10" spans="1:4">
      <c r="A10" s="16" t="s">
        <v>12</v>
      </c>
      <c r="B10" s="15"/>
      <c r="C10" s="16"/>
      <c r="D10" s="15"/>
    </row>
    <row r="11" spans="1:4">
      <c r="A11" s="16" t="s">
        <v>2</v>
      </c>
      <c r="B11" s="15"/>
      <c r="C11" s="16"/>
      <c r="D11" s="15"/>
    </row>
    <row r="12" spans="1:4">
      <c r="A12" s="77" t="s">
        <v>20</v>
      </c>
      <c r="B12" s="15"/>
      <c r="C12" s="16"/>
      <c r="D12" s="15"/>
    </row>
    <row r="13" spans="1:4">
      <c r="A13" s="77"/>
      <c r="B13" s="15"/>
      <c r="C13" s="16"/>
      <c r="D13" s="15"/>
    </row>
    <row r="14" spans="1:4">
      <c r="A14" s="21" t="s">
        <v>19</v>
      </c>
      <c r="B14" s="17"/>
      <c r="C14" s="17"/>
      <c r="D14" s="15"/>
    </row>
    <row r="15" spans="1:4">
      <c r="A15" s="21" t="s">
        <v>1</v>
      </c>
      <c r="B15" s="17"/>
      <c r="C15" s="17"/>
      <c r="D15" s="15"/>
    </row>
    <row r="16" spans="1:4">
      <c r="A16" s="21" t="s">
        <v>0</v>
      </c>
      <c r="B16" s="18"/>
      <c r="C16" s="18"/>
      <c r="D16" s="18"/>
    </row>
    <row r="17" spans="1:4">
      <c r="A17" s="21" t="s">
        <v>17</v>
      </c>
      <c r="B17" s="17"/>
      <c r="C17" s="17"/>
      <c r="D17" s="15"/>
    </row>
    <row r="18" spans="1:4">
      <c r="A18" s="21" t="s">
        <v>18</v>
      </c>
      <c r="B18" s="17"/>
      <c r="C18" s="17"/>
      <c r="D18" s="15"/>
    </row>
    <row r="19" spans="1:4">
      <c r="A19" s="8"/>
      <c r="B19" s="8"/>
      <c r="C19" s="8"/>
      <c r="D19" s="8"/>
    </row>
    <row r="20" spans="1:4">
      <c r="A20" s="4" t="s">
        <v>3</v>
      </c>
      <c r="B20" s="15"/>
      <c r="C20" s="4"/>
      <c r="D20" s="15"/>
    </row>
    <row r="21" spans="1:4">
      <c r="A21" s="23" t="s">
        <v>48</v>
      </c>
      <c r="B21" s="43" t="s">
        <v>22</v>
      </c>
      <c r="C21" s="29" t="s">
        <v>14</v>
      </c>
      <c r="D21" s="30" t="s">
        <v>15</v>
      </c>
    </row>
    <row r="22" spans="1:4" ht="89.25">
      <c r="A22" s="25" t="s">
        <v>23</v>
      </c>
      <c r="B22" s="86" t="s">
        <v>54</v>
      </c>
      <c r="C22" s="31"/>
      <c r="D22" s="32"/>
    </row>
    <row r="23" spans="1:4" ht="25.5">
      <c r="A23" s="25" t="s">
        <v>27</v>
      </c>
      <c r="B23" s="47" t="s">
        <v>55</v>
      </c>
      <c r="C23" s="31"/>
      <c r="D23" s="34"/>
    </row>
    <row r="24" spans="1:4" ht="15.75" thickBot="1">
      <c r="A24" s="26" t="s">
        <v>24</v>
      </c>
      <c r="B24" s="75" t="s">
        <v>36</v>
      </c>
      <c r="C24" s="81"/>
      <c r="D24" s="35"/>
    </row>
    <row r="25" spans="1:4" ht="15.75" thickTop="1">
      <c r="A25" s="27" t="s">
        <v>6</v>
      </c>
      <c r="B25" s="28">
        <v>3</v>
      </c>
      <c r="C25" s="36" t="s">
        <v>16</v>
      </c>
      <c r="D25" s="37"/>
    </row>
    <row r="26" spans="1:4">
      <c r="A26" s="41"/>
      <c r="B26" s="42"/>
      <c r="C26" s="38" t="s">
        <v>50</v>
      </c>
      <c r="D26" s="80">
        <f>(B25*D25)</f>
        <v>0</v>
      </c>
    </row>
    <row r="27" spans="1:4">
      <c r="A27" s="41"/>
      <c r="B27" s="41"/>
      <c r="C27" s="41"/>
      <c r="D27" s="41"/>
    </row>
    <row r="28" spans="1:4">
      <c r="A28" s="39" t="s">
        <v>4</v>
      </c>
      <c r="B28" s="40"/>
      <c r="C28" s="39"/>
      <c r="D28" s="40"/>
    </row>
    <row r="29" spans="1:4">
      <c r="A29" s="23" t="s">
        <v>49</v>
      </c>
      <c r="B29" s="43" t="s">
        <v>22</v>
      </c>
      <c r="C29" s="29" t="s">
        <v>14</v>
      </c>
      <c r="D29" s="30" t="s">
        <v>15</v>
      </c>
    </row>
    <row r="30" spans="1:4" ht="57" customHeight="1">
      <c r="A30" s="24" t="s">
        <v>28</v>
      </c>
      <c r="B30" s="67" t="s">
        <v>40</v>
      </c>
      <c r="C30" s="31"/>
      <c r="D30" s="32"/>
    </row>
    <row r="31" spans="1:4" ht="15.75" thickBot="1">
      <c r="A31" s="26" t="s">
        <v>24</v>
      </c>
      <c r="B31" s="26" t="s">
        <v>36</v>
      </c>
      <c r="C31" s="81"/>
      <c r="D31" s="35"/>
    </row>
    <row r="32" spans="1:4" ht="15.75" thickTop="1">
      <c r="A32" s="27" t="s">
        <v>6</v>
      </c>
      <c r="B32" s="45">
        <v>3</v>
      </c>
      <c r="C32" s="36" t="s">
        <v>16</v>
      </c>
      <c r="D32" s="37"/>
    </row>
    <row r="33" spans="1:4">
      <c r="A33" s="41"/>
      <c r="B33" s="41"/>
      <c r="C33" s="38" t="s">
        <v>50</v>
      </c>
      <c r="D33" s="80">
        <f>(B32*D32)</f>
        <v>0</v>
      </c>
    </row>
    <row r="34" spans="1:4">
      <c r="A34" s="1"/>
      <c r="B34" s="48"/>
      <c r="C34" s="1"/>
      <c r="D34" s="1"/>
    </row>
    <row r="35" spans="1:4">
      <c r="A35" s="49" t="s">
        <v>13</v>
      </c>
      <c r="B35" s="50"/>
      <c r="C35" s="49"/>
      <c r="D35" s="50"/>
    </row>
    <row r="36" spans="1:4" ht="16.5" customHeight="1">
      <c r="A36" s="85" t="s">
        <v>57</v>
      </c>
      <c r="B36" s="52" t="s">
        <v>22</v>
      </c>
      <c r="C36" s="53" t="s">
        <v>14</v>
      </c>
      <c r="D36" s="54" t="s">
        <v>15</v>
      </c>
    </row>
    <row r="37" spans="1:4" ht="42" customHeight="1">
      <c r="A37" s="55" t="s">
        <v>28</v>
      </c>
      <c r="B37" s="76" t="s">
        <v>58</v>
      </c>
      <c r="C37" s="56"/>
      <c r="D37" s="57"/>
    </row>
    <row r="38" spans="1:4" ht="15.75" thickBot="1">
      <c r="A38" s="58" t="s">
        <v>24</v>
      </c>
      <c r="B38" s="59" t="s">
        <v>36</v>
      </c>
      <c r="C38" s="82"/>
      <c r="D38" s="60"/>
    </row>
    <row r="39" spans="1:4" ht="15.75" thickTop="1">
      <c r="A39" s="61" t="s">
        <v>6</v>
      </c>
      <c r="B39" s="62">
        <v>1</v>
      </c>
      <c r="C39" s="63" t="s">
        <v>16</v>
      </c>
      <c r="D39" s="64"/>
    </row>
    <row r="40" spans="1:4">
      <c r="A40" s="65"/>
      <c r="B40" s="65"/>
      <c r="C40" s="66" t="s">
        <v>16</v>
      </c>
      <c r="D40" s="80">
        <f>(B39*D39)</f>
        <v>0</v>
      </c>
    </row>
    <row r="41" spans="1:4">
      <c r="A41" s="1"/>
      <c r="B41" s="1"/>
      <c r="C41" s="1"/>
      <c r="D41" s="1"/>
    </row>
    <row r="42" spans="1:4" ht="30">
      <c r="A42" s="1"/>
      <c r="B42" s="1"/>
      <c r="C42" s="79" t="s">
        <v>47</v>
      </c>
      <c r="D42" s="78">
        <f>SUM(D26,D33,D40)</f>
        <v>0</v>
      </c>
    </row>
    <row r="43" spans="1:4" ht="54" customHeight="1"/>
    <row r="50" ht="54" customHeight="1"/>
  </sheetData>
  <sheetProtection sheet="1" objects="1" scenarios="1"/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 Projektory, videomapping</vt:lpstr>
      <vt:lpstr>část 2 Miniprojektory SCN</vt:lpstr>
      <vt:lpstr>'část 1 Projektory, videomapping'!Oblast_tisku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2020-10-05T12:28:26Z</cp:lastPrinted>
  <dcterms:created xsi:type="dcterms:W3CDTF">2015-04-02T08:33:13Z</dcterms:created>
  <dcterms:modified xsi:type="dcterms:W3CDTF">2020-10-05T12:33:03Z</dcterms:modified>
</cp:coreProperties>
</file>