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620" tabRatio="500" activeTab="0"/>
  </bookViews>
  <sheets>
    <sheet name="Notebooky a rozhraní pro DF" sheetId="1" r:id="rId1"/>
    <sheet name="Tablety pro HF" sheetId="2" r:id="rId2"/>
  </sheets>
  <definedNames/>
  <calcPr fullCalcOnLoad="1"/>
</workbook>
</file>

<file path=xl/sharedStrings.xml><?xml version="1.0" encoding="utf-8"?>
<sst xmlns="http://schemas.openxmlformats.org/spreadsheetml/2006/main" count="175" uniqueCount="103">
  <si>
    <t>Veřejná zakázka na dodávky</t>
  </si>
  <si>
    <r>
      <rPr>
        <i/>
        <sz val="12"/>
        <color indexed="8"/>
        <rFont val="Calibri"/>
        <family val="2"/>
      </rPr>
      <t>"</t>
    </r>
    <r>
      <rPr>
        <sz val="11"/>
        <color indexed="8"/>
        <rFont val="Calibri"/>
        <family val="2"/>
      </rPr>
      <t>Notebooky a rozhraní</t>
    </r>
    <r>
      <rPr>
        <i/>
        <sz val="12"/>
        <color indexed="8"/>
        <rFont val="Calibri"/>
        <family val="2"/>
      </rPr>
      <t>"</t>
    </r>
  </si>
  <si>
    <t>Příloha č. 1:   Technická specifikace zařízení a cenová kalkulace</t>
  </si>
  <si>
    <t>Poznámky:</t>
  </si>
  <si>
    <t>1. Všechna pole s šedým pozadím musí být vyplněna.</t>
  </si>
  <si>
    <t>2. Ve sloupci "Nabízený model" uveďte u každé položky přesné označení modelu.</t>
  </si>
  <si>
    <t>3. Ve sloupci "Technické parametry nabízeného modelu" uveďte skutečnou hodnotu příslušného parametru (počet jader, velikost paměti, atd.).</t>
  </si>
  <si>
    <t>4. Všechny technické parametry musí být specifikované výrobcem a ověřitelné na webových stránkách výrobce v technické dokumentaci.</t>
  </si>
  <si>
    <t>5. V řádcích s neměřitelnými parametry či požadavky uveďte skutečnost, že je parametr splněn, minimálně zápisem "Ano" nebo doplňující informací, z níž plyne, že parametr či požadavek je splněn.</t>
  </si>
  <si>
    <t>6. Nesplnění kteréhokoliv z požadovaných parametrů je důvodem k vyloučení uchazeče.</t>
  </si>
  <si>
    <t>7. Jednotková cena ze 1 ks nabízeného modelu (počítače, monitoru, notebooku, atd.) musí být vyplněna do fialového pole. Žlutá pole jsou počítána automaticky.</t>
  </si>
  <si>
    <t>Položka č. 1</t>
  </si>
  <si>
    <t>Multimediální notebook 15“</t>
  </si>
  <si>
    <t>Minimální požadované technické parametry</t>
  </si>
  <si>
    <t>Nabízený model</t>
  </si>
  <si>
    <t>Technické parametry nabízeného modelu</t>
  </si>
  <si>
    <t>Popis</t>
  </si>
  <si>
    <t xml:space="preserve">Výkonný multimediální notebook umožnující zpracování videa a fotografií ve vysokém rozlišení, stejně jako ovládání zvukových, světelných a projekčních technologií, které jsou na divadelní fakultě používány.  </t>
  </si>
  <si>
    <t>Displej/ Grafika</t>
  </si>
  <si>
    <t>úhlopříčka 15,6“; rozlišení min. 1920 x 1080 (Full HD); Matný IPS displej, LED podsvícení; dedikovaná grafická karta s pamětí min. 4 GB GDDR5</t>
  </si>
  <si>
    <t>CPU</t>
  </si>
  <si>
    <t>Operační paměť RAM</t>
  </si>
  <si>
    <t>min. 8 GB RAM, 2666 MHz, DDR 4</t>
  </si>
  <si>
    <t>Úložiště</t>
  </si>
  <si>
    <t>SSD min. 512 GB; M.2 PCIe/NVMe (slot)</t>
  </si>
  <si>
    <t>Konektivita</t>
  </si>
  <si>
    <t>4x USB (3x 3.0/3.1/3.2 Gen 1 Type-A, 1x Type-C); HDMI; podpora DisplayPort; audio jack 3,5mm; RJ-45 LAN, WI-FI (802.11 a/b/g/n/ac/ax), Bleutooth 5.</t>
  </si>
  <si>
    <t>Operační systém</t>
  </si>
  <si>
    <t>Připojení k datovému úložišti</t>
  </si>
  <si>
    <t>Nabízený notebook musí obsahovat licenci DLC (Dynamic LAN Client) klient pro souborový systém Quantum StorNext (na škole již existuje)</t>
  </si>
  <si>
    <t>Další funkce</t>
  </si>
  <si>
    <t>Numerická klávesnice, podsvícení klávesnice, čtečka paměťových karet, Web kamera Full HD, integrovaný mikrofon, integrované stereofonní reproduktory.</t>
  </si>
  <si>
    <t>Baterie</t>
  </si>
  <si>
    <t>3článková; min. 50Wh</t>
  </si>
  <si>
    <t>Hmotnost</t>
  </si>
  <si>
    <t>max. 2,5 kg</t>
  </si>
  <si>
    <t>Záruka</t>
  </si>
  <si>
    <t>min. 24 měsíců</t>
  </si>
  <si>
    <t>Počet ks</t>
  </si>
  <si>
    <t>Cena za 1 kus (Kč bez DPH)</t>
  </si>
  <si>
    <t>Položka č. 2</t>
  </si>
  <si>
    <t>Multimediální notebook 13“</t>
  </si>
  <si>
    <t>Výkonný multimediální notebook umožnující zpracování videa a fotografií ve vysokém rozlišení, s možností nativně pracovat v operačních systémech Mac OS X, MS Windows, Linux. Kompatibilní, zaměnitelný i v náhradních dílech s již na škole existujícím a pro výuku užívaným HW (iMac Pro) a navazující na již existující programové vybavení (Avid Media Composer, Final Cut Pro X) ve kterém probíhá výuka. Vesmírně šedý pro zachování snadné identifikace s na škole již existujícími notebooky.</t>
  </si>
  <si>
    <t>Úhlopříčka 13,3“; displej s LED podsvícením a technologií IPS; minimální nativní rozlišení 2560 × 1600 při 227 pixelech na palec s podporou miliónů barev. Jas min. 500 nitů, široký barevný gamut (P3), s Retina displejem s True Tone.
S možností připojení: min. jeden externí 5K displej s rozlišením 5120 × 2880, obnovovací frekvencí 60 Hz a více než miliardou barev; až dva externí 4K displeje s rozlišením 4096 × 2304, obnovovací frekvencí 60 Hz a milióny barev.</t>
  </si>
  <si>
    <t>Min. 16 GB RAM, 2133MHz paměti LPDDR3</t>
  </si>
  <si>
    <t>SSD min. 256 GB, s možností rozšíření až na 2TB.</t>
  </si>
  <si>
    <t>Min. dva porty Thunderbolt 3 (s přenosovou rychlostí až 40 Gb/s), pro možnost přímého propojení s na škole již existujícími pracovními stanicemi.
Wi‑Fi 802.11ac kompatibilní se specifikacemi IEEE 802.11a/b/g/n, Bluetooth 5.0.</t>
  </si>
  <si>
    <t>Natiní použití Mac OS X, MS Windows, Linux.</t>
  </si>
  <si>
    <t>Nabízený notebook musí obsahovat licenci SAN klient pro souborový systém Quantum StorNext (na škole již existuje)</t>
  </si>
  <si>
    <t>Baterie, napájení</t>
  </si>
  <si>
    <t>Vestavěná 58,2Wh lithium‑polymerová baterie, pro zachování kompatibility 61W USB‑C napájecí adaptér.</t>
  </si>
  <si>
    <t>Max. 1,4 kg</t>
  </si>
  <si>
    <t>Cena za 7 kusů (Kč bez DPH)</t>
  </si>
  <si>
    <t>Položka č. 3</t>
  </si>
  <si>
    <t>96W USB‑C napájecí adaptér</t>
  </si>
  <si>
    <t>Originální napájecí adaptér pro MacBook Pro s napájecím rozhraním USB-C, min 96W včetně napájecího kabelu USB-C min. 2m.</t>
  </si>
  <si>
    <t>Cena za 10 kusů (Kč bez DPH)</t>
  </si>
  <si>
    <t>Položka č. 4</t>
  </si>
  <si>
    <t>USB‑C víceportový digitální AV adaptér</t>
  </si>
  <si>
    <t>Originální kompaktní USB‑C (Thunderbolt 3) víceportový digitální AV adaptér s možností připojení již na škole existujících technologií (iPad Pro 3. generace, MacBook Pro, iMac Pro 2018), s rozhraním HDMI min. 3840 × 2160 při 60 Hz, 1080p při 60 Hz, UHD (3840 × 2160) při 30 Hz.</t>
  </si>
  <si>
    <t>Konektivita, požadavky na systém</t>
  </si>
  <si>
    <t>Cena celkem bez DPH</t>
  </si>
  <si>
    <t>"Tablety pro HF"</t>
  </si>
  <si>
    <t>6. Nesplnění kteréhokoliv z požadovaných parametrů je důvodem k vyloučení účastníka.</t>
  </si>
  <si>
    <t xml:space="preserve">Všechna níže specifikované položky dodávky musí dále splnit následující podmínky: </t>
  </si>
  <si>
    <t>1. Budou dodána včetně napájecích kabelů a plní normu ČSN, přívodní kabely, vidlice zásuvky, adaptéry a zdroje jsou součástí dodávky.</t>
  </si>
  <si>
    <t xml:space="preserve">2. V případě jiného než standartního připojení do zásuvek CEE 7/5, CEE7/7 budou součástí dodávky redukce, umožňující připojení a okamžité provozování.
</t>
  </si>
  <si>
    <t>3. Veškeré příslušenství standardně dodávané výrobcem, musí být součástí dodávky, není-li uvedeno jinak.</t>
  </si>
  <si>
    <t>4. Veškerá zařízení musí být dodána funkční, zkompletovaná a s nejnovějšími verzemi softwaru tak, aby je bylo možné použít ihned po dodání bez nutnosti dalších zásahů případně instalací či aktualizací.</t>
  </si>
  <si>
    <t>5. Ke všem položkám dodávky, u kterých ČSN vyžaduje periodické revizní kontroly, dodá dodavatel výchozí revizní zprávy</t>
  </si>
  <si>
    <t>Tablet 12"-13"</t>
  </si>
  <si>
    <t>Požadované technické parametry jsou minimální, není-li uvedeno jinak</t>
  </si>
  <si>
    <t>Display</t>
  </si>
  <si>
    <t>* Rozlišení 2732 × 2048 pixelů</t>
  </si>
  <si>
    <t>Fotoaparát</t>
  </si>
  <si>
    <t>* Zadní - Širokoúhlý 12MP, Ultraširokoúhlý 10MP; Přední - 7MP</t>
  </si>
  <si>
    <t>* 128GB</t>
  </si>
  <si>
    <t>Připojení</t>
  </si>
  <si>
    <t>* Wifi ax (2,4 GHz a 5 GHz) a Bluetooth 5</t>
  </si>
  <si>
    <t>Audio</t>
  </si>
  <si>
    <t>* 4 reproduktory, 5 mikrofonů</t>
  </si>
  <si>
    <t>* max. 650 g</t>
  </si>
  <si>
    <t>Barva</t>
  </si>
  <si>
    <t>* Šedá</t>
  </si>
  <si>
    <t>Příslušenství</t>
  </si>
  <si>
    <t>* Adaptér, 1m USB-C to USB-C kabel, Originální obal, který chrání jeho přední i zadní stranu s možností stojánku</t>
  </si>
  <si>
    <t>Zařízení musí pocházet z oficiální české distribuce a musí být zařaditelné do Apple DEP.</t>
  </si>
  <si>
    <t>Cena za 2 kusy (Kč bez DPH)</t>
  </si>
  <si>
    <t>Tablet 10"-11"</t>
  </si>
  <si>
    <t>* Rozlišení 2360 × 1640  pixelů</t>
  </si>
  <si>
    <t>* Zadní - 12MP, Přední - 7MP</t>
  </si>
  <si>
    <t>* 64GB</t>
  </si>
  <si>
    <t>* 2 reproduktory</t>
  </si>
  <si>
    <t>* max. 470g</t>
  </si>
  <si>
    <t xml:space="preserve">* Adaptér, 1m USB-C to USB-C kabel, Originální obal včetně klávesnice, který chrání jeho přední i zadní stranu s možností stojánku. </t>
  </si>
  <si>
    <t>Cena celkem s DPH</t>
  </si>
  <si>
    <t xml:space="preserve">min. 6 jader;  min. 11 000 passmark bodu dle: https://www.cpubenchmark.net/ </t>
  </si>
  <si>
    <t>Windows 10 (z důvodu používání tohoto operačního systému na celé škole)</t>
  </si>
  <si>
    <t xml:space="preserve">Stanice bude osazena procesorem min. 2500 passmark bodu dle .. http://www.cpubenchmark.net </t>
  </si>
  <si>
    <t>Česká podsvícená klávesnice.  Prostor v horní části klávesnice nahrazující funkční klávesy, snímač otisku prstu pro identifikaci uživatele pro přihlášení do účtu Apple ID, snímač okolního osvětlení. Touchpad na přesné ovládání kurzoru včetně rozpoznávání přítlaku.
FaceTime HD s rozlišením min. 720P. Podpora přehrávání zvuku Dolby Atmos
Se soustavou tří mikrofonů se směrovým formováním paprsku, 3,5mm sluchátkový výstup.</t>
  </si>
  <si>
    <t>Konektor Thunderbolt 3 (USB‑C), zásuvky HDMI, USB, USB‑C.
K technice, která na škole již existuje a probíhá na ní výuka, macOS Mojave 10.14.6 nebo novější; iOS 12.4 nebo novější.</t>
  </si>
  <si>
    <t>Zadavatel upozorňuje účastníky, že přidělené prostředky jsou neinvestičními výdaji, tzn. že předpokládaná cena jednotlivého zařízení je do 40 tis. Kč vč. DPH.</t>
  </si>
  <si>
    <t>Pozn.:</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</si>
</sst>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 ##,000_);[Red]\([$€-2]\ #\ ##,000\)"/>
  </numFmts>
  <fonts count="65">
    <font>
      <sz val="11"/>
      <color indexed="8"/>
      <name val="Calibri"/>
      <family val="2"/>
    </font>
    <font>
      <sz val="10"/>
      <name val="Arial"/>
      <family val="0"/>
    </font>
    <font>
      <sz val="10"/>
      <color indexed="9"/>
      <name val="Calibri"/>
      <family val="2"/>
    </font>
    <font>
      <b/>
      <sz val="10"/>
      <color indexed="8"/>
      <name val="Calibri"/>
      <family val="2"/>
    </font>
    <font>
      <sz val="10"/>
      <color indexed="10"/>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sz val="10"/>
      <color indexed="19"/>
      <name val="Calibri"/>
      <family val="2"/>
    </font>
    <font>
      <sz val="10"/>
      <color indexed="63"/>
      <name val="Calibri"/>
      <family val="2"/>
    </font>
    <font>
      <i/>
      <sz val="11"/>
      <color indexed="8"/>
      <name val="Calibri"/>
      <family val="2"/>
    </font>
    <font>
      <b/>
      <sz val="12"/>
      <color indexed="8"/>
      <name val="Calibri"/>
      <family val="2"/>
    </font>
    <font>
      <i/>
      <sz val="12"/>
      <color indexed="8"/>
      <name val="Calibri"/>
      <family val="2"/>
    </font>
    <font>
      <b/>
      <sz val="11"/>
      <color indexed="8"/>
      <name val="Calibri"/>
      <family val="2"/>
    </font>
    <font>
      <b/>
      <i/>
      <sz val="11"/>
      <color indexed="8"/>
      <name val="Calibri"/>
      <family val="2"/>
    </font>
    <font>
      <i/>
      <sz val="10"/>
      <color indexed="8"/>
      <name val="Calibri"/>
      <family val="2"/>
    </font>
    <font>
      <sz val="10"/>
      <color indexed="8"/>
      <name val="Calibri"/>
      <family val="2"/>
    </font>
    <font>
      <sz val="10"/>
      <name val="Calibri"/>
      <family val="2"/>
    </font>
    <font>
      <i/>
      <sz val="10"/>
      <name val="Calibri"/>
      <family val="2"/>
    </font>
    <font>
      <b/>
      <i/>
      <sz val="10"/>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19"/>
      <name val="Calibri"/>
      <family val="2"/>
    </font>
    <font>
      <sz val="11"/>
      <color indexed="52"/>
      <name val="Calibri"/>
      <family val="2"/>
    </font>
    <font>
      <sz val="11"/>
      <color indexed="17"/>
      <name val="Calibri"/>
      <family val="2"/>
    </font>
    <font>
      <sz val="11"/>
      <color indexed="20"/>
      <name val="Calibri"/>
      <family val="2"/>
    </font>
    <font>
      <sz val="11"/>
      <color indexed="53"/>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name val="Calibri"/>
      <family val="2"/>
    </font>
    <font>
      <b/>
      <sz val="10"/>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12"/>
      <color theme="1"/>
      <name val="Calibri"/>
      <family val="2"/>
    </font>
    <font>
      <i/>
      <sz val="12"/>
      <color theme="1"/>
      <name val="Calibri"/>
      <family val="2"/>
    </font>
    <font>
      <i/>
      <sz val="11"/>
      <color theme="1"/>
      <name val="Calibri"/>
      <family val="2"/>
    </font>
    <font>
      <b/>
      <i/>
      <sz val="11"/>
      <color theme="1"/>
      <name val="Calibri"/>
      <family val="2"/>
    </font>
    <font>
      <sz val="10"/>
      <color theme="1"/>
      <name val="Calibri"/>
      <family val="2"/>
    </font>
    <font>
      <i/>
      <sz val="10"/>
      <color theme="1"/>
      <name val="Calibri"/>
      <family val="2"/>
    </font>
    <font>
      <b/>
      <sz val="10"/>
      <color theme="1"/>
      <name val="Calibri"/>
      <family val="2"/>
    </font>
    <font>
      <b/>
      <i/>
      <sz val="1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5"/>
        <bgColor indexed="64"/>
      </patternFill>
    </fill>
    <fill>
      <patternFill patternType="solid">
        <fgColor indexed="10"/>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theme="0" tint="-0.04997999966144562"/>
        <bgColor indexed="64"/>
      </patternFill>
    </fill>
    <fill>
      <patternFill patternType="solid">
        <fgColor rgb="FFFFFF00"/>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bottom style="thin"/>
    </border>
    <border>
      <left style="thin"/>
      <right style="thin"/>
      <top style="double"/>
      <bottom style="thin"/>
    </border>
    <border>
      <left/>
      <right style="thin"/>
      <top style="thin"/>
      <bottom/>
    </border>
    <border>
      <left/>
      <right/>
      <top style="thin"/>
      <bottom/>
    </border>
    <border>
      <left style="thin"/>
      <right style="thin"/>
      <top style="thin"/>
      <bottom/>
    </border>
    <border>
      <left style="thin"/>
      <right style="thin"/>
      <top/>
      <bottom/>
    </border>
    <border>
      <left style="thin"/>
      <right style="thin"/>
      <top/>
      <bottom style="double"/>
    </border>
    <border>
      <left style="thin"/>
      <right/>
      <top style="thin"/>
      <bottom style="double"/>
    </border>
    <border>
      <left/>
      <right style="thin"/>
      <top style="thin"/>
      <bottom style="double"/>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2" fillId="20" borderId="0" applyNumberFormat="0" applyBorder="0" applyProtection="0">
      <alignment/>
    </xf>
    <xf numFmtId="0" fontId="2" fillId="21" borderId="0" applyNumberFormat="0" applyBorder="0" applyProtection="0">
      <alignment/>
    </xf>
    <xf numFmtId="0" fontId="3" fillId="22" borderId="0" applyNumberFormat="0" applyBorder="0" applyProtection="0">
      <alignment/>
    </xf>
    <xf numFmtId="0" fontId="3" fillId="0" borderId="0" applyNumberFormat="0" applyFill="0" applyBorder="0" applyProtection="0">
      <alignment/>
    </xf>
    <xf numFmtId="0" fontId="4" fillId="23" borderId="0" applyNumberFormat="0" applyBorder="0" applyProtection="0">
      <alignment/>
    </xf>
    <xf numFmtId="0" fontId="41"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5" fillId="24" borderId="0" applyNumberFormat="0" applyBorder="0" applyProtection="0">
      <alignment/>
    </xf>
    <xf numFmtId="0" fontId="6" fillId="0" borderId="0" applyNumberFormat="0" applyFill="0" applyBorder="0" applyProtection="0">
      <alignment/>
    </xf>
    <xf numFmtId="0" fontId="7" fillId="25" borderId="0" applyNumberFormat="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10" fillId="0" borderId="0" applyNumberFormat="0" applyFill="0" applyBorder="0" applyProtection="0">
      <alignment/>
    </xf>
    <xf numFmtId="0" fontId="42" fillId="26" borderId="2" applyNumberFormat="0" applyAlignment="0" applyProtection="0"/>
    <xf numFmtId="44" fontId="1" fillId="0" borderId="0" applyFill="0" applyBorder="0" applyAlignment="0" applyProtection="0"/>
    <xf numFmtId="42" fontId="1" fillId="0" borderId="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1" fillId="27" borderId="0" applyNumberFormat="0" applyBorder="0" applyProtection="0">
      <alignment/>
    </xf>
    <xf numFmtId="0" fontId="47" fillId="28" borderId="0" applyNumberFormat="0" applyBorder="0" applyAlignment="0" applyProtection="0"/>
    <xf numFmtId="0" fontId="12" fillId="27" borderId="6" applyNumberFormat="0" applyProtection="0">
      <alignment/>
    </xf>
    <xf numFmtId="0" fontId="0" fillId="29" borderId="7" applyNumberFormat="0" applyFont="0" applyAlignment="0" applyProtection="0"/>
    <xf numFmtId="9" fontId="1" fillId="0" borderId="0" applyFill="0" applyBorder="0" applyAlignment="0" applyProtection="0"/>
    <xf numFmtId="0" fontId="48" fillId="0" borderId="8" applyNumberFormat="0" applyFill="0" applyAlignment="0" applyProtection="0"/>
    <xf numFmtId="0" fontId="49" fillId="30" borderId="0" applyNumberFormat="0" applyBorder="0" applyAlignment="0" applyProtection="0"/>
    <xf numFmtId="0" fontId="0" fillId="0" borderId="0" applyNumberFormat="0" applyFill="0" applyBorder="0" applyProtection="0">
      <alignment/>
    </xf>
    <xf numFmtId="0" fontId="50" fillId="31" borderId="0" applyNumberFormat="0" applyBorder="0" applyAlignment="0" applyProtection="0"/>
    <xf numFmtId="0" fontId="0" fillId="0" borderId="0" applyNumberFormat="0" applyFill="0" applyBorder="0" applyProtection="0">
      <alignment/>
    </xf>
    <xf numFmtId="0" fontId="51" fillId="0" borderId="0" applyNumberFormat="0" applyFill="0" applyBorder="0" applyAlignment="0" applyProtection="0"/>
    <xf numFmtId="0" fontId="52" fillId="32" borderId="9" applyNumberFormat="0" applyAlignment="0" applyProtection="0"/>
    <xf numFmtId="0" fontId="53" fillId="33" borderId="9" applyNumberFormat="0" applyAlignment="0" applyProtection="0"/>
    <xf numFmtId="0" fontId="54" fillId="33" borderId="10" applyNumberFormat="0" applyAlignment="0" applyProtection="0"/>
    <xf numFmtId="0" fontId="55" fillId="0" borderId="0" applyNumberFormat="0" applyFill="0" applyBorder="0" applyAlignment="0" applyProtection="0"/>
    <xf numFmtId="0" fontId="4" fillId="0" borderId="0" applyNumberFormat="0" applyFill="0" applyBorder="0" applyProtection="0">
      <alignment/>
    </xf>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cellStyleXfs>
  <cellXfs count="77">
    <xf numFmtId="0" fontId="0" fillId="0" borderId="0" xfId="0" applyAlignment="1">
      <alignment/>
    </xf>
    <xf numFmtId="0" fontId="0" fillId="0" borderId="0" xfId="0" applyFont="1" applyAlignment="1">
      <alignment horizontal="left"/>
    </xf>
    <xf numFmtId="0" fontId="13" fillId="0" borderId="0" xfId="0" applyFont="1" applyAlignment="1">
      <alignment horizontal="left"/>
    </xf>
    <xf numFmtId="0" fontId="0" fillId="0" borderId="0" xfId="0" applyAlignment="1">
      <alignment horizontal="left"/>
    </xf>
    <xf numFmtId="0" fontId="14" fillId="0" borderId="0" xfId="0" applyFont="1" applyAlignment="1">
      <alignment horizontal="left"/>
    </xf>
    <xf numFmtId="0" fontId="15" fillId="0" borderId="0" xfId="0" applyFont="1" applyAlignment="1">
      <alignment horizontal="left"/>
    </xf>
    <xf numFmtId="0" fontId="9" fillId="0" borderId="0" xfId="0" applyFont="1" applyAlignment="1">
      <alignment/>
    </xf>
    <xf numFmtId="0" fontId="16" fillId="0" borderId="0" xfId="0" applyFont="1" applyAlignment="1">
      <alignment horizontal="left"/>
    </xf>
    <xf numFmtId="0" fontId="17"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9" fillId="0" borderId="0" xfId="0" applyFont="1" applyAlignment="1">
      <alignment/>
    </xf>
    <xf numFmtId="0" fontId="20" fillId="0" borderId="0" xfId="0" applyFont="1" applyAlignment="1">
      <alignment horizontal="left"/>
    </xf>
    <xf numFmtId="0" fontId="21" fillId="0" borderId="0" xfId="0" applyFont="1" applyAlignment="1">
      <alignment horizontal="left"/>
    </xf>
    <xf numFmtId="0" fontId="22" fillId="0" borderId="0" xfId="0" applyFont="1" applyAlignment="1">
      <alignment horizontal="left"/>
    </xf>
    <xf numFmtId="0" fontId="3" fillId="0" borderId="0" xfId="0" applyFont="1" applyAlignment="1">
      <alignment horizontal="left"/>
    </xf>
    <xf numFmtId="0" fontId="3" fillId="0" borderId="0" xfId="0" applyFont="1" applyAlignment="1">
      <alignment/>
    </xf>
    <xf numFmtId="0" fontId="16" fillId="0" borderId="0" xfId="0" applyFont="1" applyAlignment="1">
      <alignment/>
    </xf>
    <xf numFmtId="0" fontId="22" fillId="40" borderId="11" xfId="0" applyFont="1" applyFill="1" applyBorder="1" applyAlignment="1">
      <alignment horizontal="left" vertical="center" wrapText="1"/>
    </xf>
    <xf numFmtId="0" fontId="3" fillId="40" borderId="12" xfId="0" applyFont="1" applyFill="1" applyBorder="1" applyAlignment="1">
      <alignment horizontal="left" vertical="center"/>
    </xf>
    <xf numFmtId="0" fontId="3" fillId="41" borderId="11" xfId="0" applyFont="1" applyFill="1" applyBorder="1" applyAlignment="1">
      <alignment horizontal="left" vertical="center" wrapText="1"/>
    </xf>
    <xf numFmtId="0" fontId="3" fillId="41" borderId="12" xfId="0" applyFont="1" applyFill="1" applyBorder="1" applyAlignment="1">
      <alignment horizontal="left" vertical="center"/>
    </xf>
    <xf numFmtId="0" fontId="18" fillId="0" borderId="12" xfId="0" applyFont="1" applyBorder="1" applyAlignment="1">
      <alignment horizontal="left" vertical="top" wrapText="1"/>
    </xf>
    <xf numFmtId="0" fontId="19" fillId="0" borderId="12" xfId="0" applyFont="1" applyBorder="1" applyAlignment="1">
      <alignment horizontal="left" vertical="top" wrapText="1"/>
    </xf>
    <xf numFmtId="0" fontId="18" fillId="42" borderId="13" xfId="0" applyFont="1" applyFill="1" applyBorder="1" applyAlignment="1">
      <alignment horizontal="left" vertical="top" wrapText="1"/>
    </xf>
    <xf numFmtId="0" fontId="18" fillId="42" borderId="12" xfId="0" applyFont="1" applyFill="1" applyBorder="1" applyAlignment="1">
      <alignment horizontal="left" vertical="top" wrapText="1"/>
    </xf>
    <xf numFmtId="0" fontId="19" fillId="42" borderId="12" xfId="0" applyFont="1" applyFill="1" applyBorder="1" applyAlignment="1">
      <alignment horizontal="left" vertical="top" wrapText="1"/>
    </xf>
    <xf numFmtId="0" fontId="19" fillId="42" borderId="13" xfId="0" applyFont="1" applyFill="1" applyBorder="1" applyAlignment="1">
      <alignment horizontal="left" vertical="top" wrapText="1"/>
    </xf>
    <xf numFmtId="0" fontId="19" fillId="43" borderId="11" xfId="0" applyFont="1" applyFill="1" applyBorder="1" applyAlignment="1">
      <alignment horizontal="left" vertical="top" wrapText="1"/>
    </xf>
    <xf numFmtId="0" fontId="19" fillId="42" borderId="11" xfId="0" applyFont="1" applyFill="1" applyBorder="1" applyAlignment="1">
      <alignment horizontal="left" vertical="top" wrapText="1"/>
    </xf>
    <xf numFmtId="0" fontId="3" fillId="0" borderId="14" xfId="0" applyFont="1" applyBorder="1" applyAlignment="1">
      <alignment horizontal="left" vertical="top" wrapText="1"/>
    </xf>
    <xf numFmtId="3" fontId="3" fillId="0" borderId="14" xfId="0" applyNumberFormat="1" applyFont="1" applyBorder="1" applyAlignment="1">
      <alignment horizontal="left" vertical="top" wrapText="1"/>
    </xf>
    <xf numFmtId="0" fontId="3" fillId="44" borderId="14" xfId="0" applyFont="1" applyFill="1" applyBorder="1" applyAlignment="1">
      <alignment horizontal="center" vertical="center" wrapText="1"/>
    </xf>
    <xf numFmtId="4" fontId="3" fillId="44" borderId="14" xfId="0" applyNumberFormat="1" applyFont="1" applyFill="1" applyBorder="1" applyAlignment="1">
      <alignment horizontal="center" vertical="center" wrapText="1"/>
    </xf>
    <xf numFmtId="0" fontId="3" fillId="45" borderId="12" xfId="0" applyFont="1" applyFill="1" applyBorder="1" applyAlignment="1">
      <alignment horizontal="center" vertical="center"/>
    </xf>
    <xf numFmtId="4" fontId="16" fillId="45" borderId="12" xfId="0" applyNumberFormat="1" applyFont="1" applyFill="1" applyBorder="1" applyAlignment="1">
      <alignment horizontal="center" vertical="center"/>
    </xf>
    <xf numFmtId="0" fontId="16" fillId="45" borderId="12" xfId="0" applyFont="1" applyFill="1" applyBorder="1" applyAlignment="1">
      <alignment horizontal="center" vertical="center"/>
    </xf>
    <xf numFmtId="0" fontId="3" fillId="0" borderId="0" xfId="0" applyFont="1" applyAlignment="1">
      <alignment/>
    </xf>
    <xf numFmtId="0" fontId="57" fillId="0" borderId="0" xfId="0" applyFont="1" applyAlignment="1">
      <alignment horizontal="left"/>
    </xf>
    <xf numFmtId="0" fontId="58" fillId="0" borderId="0" xfId="0" applyFont="1" applyAlignment="1">
      <alignment horizontal="left"/>
    </xf>
    <xf numFmtId="0" fontId="41" fillId="0" borderId="0" xfId="0" applyFont="1" applyAlignment="1">
      <alignment horizontal="left"/>
    </xf>
    <xf numFmtId="0" fontId="59" fillId="0" borderId="0" xfId="0" applyFont="1" applyAlignment="1">
      <alignment horizontal="left"/>
    </xf>
    <xf numFmtId="0" fontId="60" fillId="0" borderId="0" xfId="0" applyFont="1" applyAlignment="1">
      <alignment horizontal="left"/>
    </xf>
    <xf numFmtId="0" fontId="61" fillId="0" borderId="0" xfId="0" applyFont="1" applyAlignment="1">
      <alignment horizontal="left"/>
    </xf>
    <xf numFmtId="0" fontId="21" fillId="0" borderId="0" xfId="0" applyFont="1" applyAlignment="1">
      <alignment horizontal="left"/>
    </xf>
    <xf numFmtId="0" fontId="62" fillId="0" borderId="0" xfId="0" applyFont="1" applyAlignment="1">
      <alignment horizontal="left"/>
    </xf>
    <xf numFmtId="0" fontId="63" fillId="0" borderId="0" xfId="0" applyFont="1" applyAlignment="1">
      <alignment horizontal="left"/>
    </xf>
    <xf numFmtId="0" fontId="38" fillId="0" borderId="0" xfId="0" applyFont="1" applyAlignment="1">
      <alignment horizontal="left"/>
    </xf>
    <xf numFmtId="0" fontId="64" fillId="2" borderId="15" xfId="0" applyFont="1" applyFill="1" applyBorder="1" applyAlignment="1">
      <alignment horizontal="left" vertical="center" wrapText="1"/>
    </xf>
    <xf numFmtId="0" fontId="63" fillId="2" borderId="15" xfId="0" applyFont="1" applyFill="1" applyBorder="1" applyAlignment="1">
      <alignment horizontal="left" vertical="center"/>
    </xf>
    <xf numFmtId="0" fontId="63" fillId="10" borderId="15" xfId="0" applyFont="1" applyFill="1" applyBorder="1" applyAlignment="1">
      <alignment horizontal="left" vertical="center" wrapText="1"/>
    </xf>
    <xf numFmtId="0" fontId="63" fillId="10" borderId="15" xfId="0" applyFont="1" applyFill="1" applyBorder="1" applyAlignment="1">
      <alignment horizontal="left" vertical="center"/>
    </xf>
    <xf numFmtId="0" fontId="62" fillId="0" borderId="15" xfId="0" applyFont="1" applyBorder="1" applyAlignment="1">
      <alignment horizontal="left" vertical="top" wrapText="1"/>
    </xf>
    <xf numFmtId="0" fontId="61" fillId="0" borderId="15" xfId="0" applyFont="1" applyBorder="1" applyAlignment="1">
      <alignment horizontal="left" vertical="top" wrapText="1"/>
    </xf>
    <xf numFmtId="0" fontId="62" fillId="46" borderId="16" xfId="0" applyFont="1" applyFill="1" applyBorder="1" applyAlignment="1" applyProtection="1">
      <alignment horizontal="left" vertical="top" wrapText="1"/>
      <protection locked="0"/>
    </xf>
    <xf numFmtId="0" fontId="63" fillId="0" borderId="17" xfId="0" applyFont="1" applyBorder="1" applyAlignment="1">
      <alignment horizontal="left" vertical="top" wrapText="1"/>
    </xf>
    <xf numFmtId="3" fontId="63" fillId="0" borderId="17" xfId="0" applyNumberFormat="1" applyFont="1" applyBorder="1" applyAlignment="1">
      <alignment horizontal="left" vertical="top" wrapText="1"/>
    </xf>
    <xf numFmtId="0" fontId="61" fillId="0" borderId="18" xfId="0" applyFont="1" applyBorder="1" applyAlignment="1">
      <alignment horizontal="left"/>
    </xf>
    <xf numFmtId="0" fontId="63" fillId="47" borderId="18" xfId="0" applyFont="1" applyFill="1" applyBorder="1" applyAlignment="1">
      <alignment horizontal="center" vertical="center"/>
    </xf>
    <xf numFmtId="4" fontId="63" fillId="47" borderId="15" xfId="0" applyNumberFormat="1" applyFont="1" applyFill="1" applyBorder="1" applyAlignment="1">
      <alignment horizontal="center" vertical="center"/>
    </xf>
    <xf numFmtId="0" fontId="63" fillId="0" borderId="19" xfId="0" applyFont="1" applyBorder="1" applyAlignment="1">
      <alignment horizontal="center" vertical="center"/>
    </xf>
    <xf numFmtId="4" fontId="63" fillId="0" borderId="0" xfId="0" applyNumberFormat="1" applyFont="1" applyAlignment="1">
      <alignment horizontal="center" vertical="center"/>
    </xf>
    <xf numFmtId="0" fontId="63" fillId="47" borderId="15" xfId="0" applyFont="1" applyFill="1" applyBorder="1" applyAlignment="1">
      <alignment horizontal="center" vertical="center"/>
    </xf>
    <xf numFmtId="0" fontId="39" fillId="0" borderId="0" xfId="0" applyFont="1" applyAlignment="1">
      <alignment horizontal="left"/>
    </xf>
    <xf numFmtId="0" fontId="21" fillId="0" borderId="0" xfId="0" applyFont="1" applyAlignment="1">
      <alignment horizontal="left" wrapText="1"/>
    </xf>
    <xf numFmtId="0" fontId="63" fillId="0" borderId="0" xfId="0" applyFont="1" applyAlignment="1">
      <alignment horizontal="center" vertical="center"/>
    </xf>
    <xf numFmtId="4" fontId="39" fillId="0" borderId="0" xfId="0" applyNumberFormat="1" applyFont="1" applyAlignment="1">
      <alignment horizontal="center" vertical="center" wrapText="1"/>
    </xf>
    <xf numFmtId="0" fontId="41" fillId="47" borderId="15" xfId="0" applyFont="1" applyFill="1" applyBorder="1" applyAlignment="1">
      <alignment horizontal="center" vertical="center"/>
    </xf>
    <xf numFmtId="4" fontId="41" fillId="47" borderId="15" xfId="0" applyNumberFormat="1" applyFont="1" applyFill="1" applyBorder="1" applyAlignment="1">
      <alignment horizontal="center" vertical="center"/>
    </xf>
    <xf numFmtId="0" fontId="20" fillId="0" borderId="12" xfId="0" applyFont="1" applyBorder="1" applyAlignment="1">
      <alignment horizontal="left" vertical="top" wrapText="1"/>
    </xf>
    <xf numFmtId="0" fontId="16" fillId="0" borderId="0" xfId="0" applyFont="1" applyAlignment="1">
      <alignment/>
    </xf>
    <xf numFmtId="0" fontId="16" fillId="0" borderId="0" xfId="0" applyFont="1" applyAlignment="1">
      <alignment horizontal="left"/>
    </xf>
    <xf numFmtId="0" fontId="62" fillId="46" borderId="20" xfId="0" applyFont="1" applyFill="1" applyBorder="1" applyAlignment="1" applyProtection="1">
      <alignment horizontal="center" vertical="top" wrapText="1"/>
      <protection locked="0"/>
    </xf>
    <xf numFmtId="0" fontId="62" fillId="46" borderId="21" xfId="0" applyFont="1" applyFill="1" applyBorder="1" applyAlignment="1" applyProtection="1">
      <alignment horizontal="center" vertical="top" wrapText="1"/>
      <protection locked="0"/>
    </xf>
    <xf numFmtId="0" fontId="62" fillId="46" borderId="22" xfId="0" applyFont="1" applyFill="1" applyBorder="1" applyAlignment="1" applyProtection="1">
      <alignment horizontal="center" vertical="top" wrapText="1"/>
      <protection locked="0"/>
    </xf>
    <xf numFmtId="0" fontId="62" fillId="0" borderId="23" xfId="0" applyFont="1" applyBorder="1" applyAlignment="1">
      <alignment horizontal="left" vertical="top" wrapText="1"/>
    </xf>
    <xf numFmtId="0" fontId="62" fillId="0" borderId="24" xfId="0" applyFont="1" applyBorder="1" applyAlignment="1">
      <alignment horizontal="left" vertical="top" wrapText="1"/>
    </xf>
  </cellXfs>
  <cellStyles count="63">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Accent 1 1" xfId="33"/>
    <cellStyle name="Accent 2 1" xfId="34"/>
    <cellStyle name="Accent 3 1" xfId="35"/>
    <cellStyle name="Accent 4" xfId="36"/>
    <cellStyle name="Bad 1" xfId="37"/>
    <cellStyle name="Celkem" xfId="38"/>
    <cellStyle name="Comma" xfId="39"/>
    <cellStyle name="Comma [0]" xfId="40"/>
    <cellStyle name="Error 1" xfId="41"/>
    <cellStyle name="Footnote 1" xfId="42"/>
    <cellStyle name="Good 1" xfId="43"/>
    <cellStyle name="Heading 1 1" xfId="44"/>
    <cellStyle name="Heading 2 1" xfId="45"/>
    <cellStyle name="Heading 3" xfId="46"/>
    <cellStyle name="Kontrolní buňka" xfId="47"/>
    <cellStyle name="Currency" xfId="48"/>
    <cellStyle name="Currency [0]" xfId="49"/>
    <cellStyle name="Nadpis 1" xfId="50"/>
    <cellStyle name="Nadpis 2" xfId="51"/>
    <cellStyle name="Nadpis 3" xfId="52"/>
    <cellStyle name="Nadpis 4" xfId="53"/>
    <cellStyle name="Název" xfId="54"/>
    <cellStyle name="Neutral 1" xfId="55"/>
    <cellStyle name="Neutrální" xfId="56"/>
    <cellStyle name="Note 1" xfId="57"/>
    <cellStyle name="Poznámka" xfId="58"/>
    <cellStyle name="Percent" xfId="59"/>
    <cellStyle name="Propojená buňka" xfId="60"/>
    <cellStyle name="Správně" xfId="61"/>
    <cellStyle name="Status 1" xfId="62"/>
    <cellStyle name="Špatně" xfId="63"/>
    <cellStyle name="Text 1" xfId="64"/>
    <cellStyle name="Text upozornění" xfId="65"/>
    <cellStyle name="Vstup" xfId="66"/>
    <cellStyle name="Výpočet" xfId="67"/>
    <cellStyle name="Výstup" xfId="68"/>
    <cellStyle name="Vysvětlující text" xfId="69"/>
    <cellStyle name="Warning 1" xfId="70"/>
    <cellStyle name="Zvýraznění 1" xfId="71"/>
    <cellStyle name="Zvýraznění 2" xfId="72"/>
    <cellStyle name="Zvýraznění 3" xfId="73"/>
    <cellStyle name="Zvýraznění 4" xfId="74"/>
    <cellStyle name="Zvýraznění 5" xfId="75"/>
    <cellStyle name="Zvýraznění 6"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D7E4BD"/>
      <rgbColor rgb="00808080"/>
      <rgbColor rgb="009999FF"/>
      <rgbColor rgb="00993366"/>
      <rgbColor rgb="00FFFFCC"/>
      <rgbColor rgb="00DCE6F2"/>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F2F2F2"/>
      <rgbColor rgb="00CCFFCC"/>
      <rgbColor rgb="00E6E0EC"/>
      <rgbColor rgb="0099CCFF"/>
      <rgbColor rgb="00FFCCCC"/>
      <rgbColor rgb="00CC99FF"/>
      <rgbColor rgb="00FCD5B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68"/>
  <sheetViews>
    <sheetView tabSelected="1" zoomScalePageLayoutView="0" workbookViewId="0" topLeftCell="A1">
      <selection activeCell="B71" sqref="B71"/>
    </sheetView>
  </sheetViews>
  <sheetFormatPr defaultColWidth="8.57421875" defaultRowHeight="15"/>
  <cols>
    <col min="1" max="1" width="31.7109375" style="1" customWidth="1"/>
    <col min="2" max="2" width="64.57421875" style="2" customWidth="1"/>
    <col min="3" max="3" width="26.28125" style="3" customWidth="1"/>
    <col min="4" max="4" width="66.8515625" style="3" customWidth="1"/>
  </cols>
  <sheetData>
    <row r="1" spans="1:4" s="6" customFormat="1" ht="15.75">
      <c r="A1" s="4" t="s">
        <v>0</v>
      </c>
      <c r="B1" s="5" t="s">
        <v>1</v>
      </c>
      <c r="C1" s="4"/>
      <c r="D1" s="5"/>
    </row>
    <row r="2" spans="1:4" ht="15">
      <c r="A2" s="7"/>
      <c r="C2" s="7"/>
      <c r="D2" s="2"/>
    </row>
    <row r="3" spans="1:3" ht="15">
      <c r="A3" s="7" t="s">
        <v>2</v>
      </c>
      <c r="C3" s="8"/>
    </row>
    <row r="4" spans="1:4" s="11" customFormat="1" ht="15.75">
      <c r="A4" s="4"/>
      <c r="B4" s="9"/>
      <c r="C4" s="4"/>
      <c r="D4" s="10"/>
    </row>
    <row r="5" spans="1:4" s="11" customFormat="1" ht="12.75">
      <c r="A5" s="12" t="s">
        <v>3</v>
      </c>
      <c r="B5" s="9"/>
      <c r="C5" s="13"/>
      <c r="D5" s="10"/>
    </row>
    <row r="6" spans="1:4" s="11" customFormat="1" ht="12.75">
      <c r="A6" s="10" t="s">
        <v>4</v>
      </c>
      <c r="B6" s="9"/>
      <c r="C6" s="9"/>
      <c r="D6" s="10"/>
    </row>
    <row r="7" spans="1:4" s="16" customFormat="1" ht="12.75">
      <c r="A7" s="10" t="s">
        <v>5</v>
      </c>
      <c r="B7" s="14"/>
      <c r="C7" s="9"/>
      <c r="D7" s="15"/>
    </row>
    <row r="8" spans="1:4" s="16" customFormat="1" ht="12.75">
      <c r="A8" s="10" t="s">
        <v>6</v>
      </c>
      <c r="B8" s="14"/>
      <c r="C8" s="9"/>
      <c r="D8" s="15"/>
    </row>
    <row r="9" spans="1:4" s="16" customFormat="1" ht="12.75">
      <c r="A9" s="10" t="s">
        <v>7</v>
      </c>
      <c r="B9" s="14"/>
      <c r="C9" s="9"/>
      <c r="D9" s="15"/>
    </row>
    <row r="10" spans="1:4" s="16" customFormat="1" ht="12.75">
      <c r="A10" s="10" t="s">
        <v>8</v>
      </c>
      <c r="B10" s="14"/>
      <c r="C10" s="9"/>
      <c r="D10" s="15"/>
    </row>
    <row r="11" spans="1:4" s="16" customFormat="1" ht="12.75">
      <c r="A11" s="10" t="s">
        <v>9</v>
      </c>
      <c r="B11" s="14"/>
      <c r="C11" s="9"/>
      <c r="D11" s="15"/>
    </row>
    <row r="12" spans="1:4" s="16" customFormat="1" ht="12.75">
      <c r="A12" s="10" t="s">
        <v>10</v>
      </c>
      <c r="B12" s="14"/>
      <c r="C12" s="9"/>
      <c r="D12" s="15"/>
    </row>
    <row r="13" spans="1:4" s="17" customFormat="1" ht="15">
      <c r="A13" s="1"/>
      <c r="B13" s="8"/>
      <c r="C13" s="1"/>
      <c r="D13" s="7"/>
    </row>
    <row r="14" spans="1:4" s="17" customFormat="1" ht="15">
      <c r="A14" s="1"/>
      <c r="B14" s="8"/>
      <c r="C14" s="1"/>
      <c r="D14" s="7"/>
    </row>
    <row r="15" spans="1:4" s="17" customFormat="1" ht="15">
      <c r="A15" s="7" t="s">
        <v>11</v>
      </c>
      <c r="B15" s="15"/>
      <c r="C15" s="7"/>
      <c r="D15" s="15"/>
    </row>
    <row r="16" spans="1:4" s="17" customFormat="1" ht="15">
      <c r="A16" s="18" t="s">
        <v>12</v>
      </c>
      <c r="B16" s="19" t="s">
        <v>13</v>
      </c>
      <c r="C16" s="20" t="s">
        <v>14</v>
      </c>
      <c r="D16" s="21" t="s">
        <v>15</v>
      </c>
    </row>
    <row r="17" spans="1:4" s="17" customFormat="1" ht="38.25">
      <c r="A17" s="22" t="s">
        <v>16</v>
      </c>
      <c r="B17" s="23" t="s">
        <v>17</v>
      </c>
      <c r="C17" s="24"/>
      <c r="D17" s="25"/>
    </row>
    <row r="18" spans="1:4" s="17" customFormat="1" ht="25.5">
      <c r="A18" s="22" t="s">
        <v>18</v>
      </c>
      <c r="B18" s="23" t="s">
        <v>19</v>
      </c>
      <c r="C18" s="24"/>
      <c r="D18" s="26"/>
    </row>
    <row r="19" spans="1:4" s="17" customFormat="1" ht="15">
      <c r="A19" s="22" t="s">
        <v>20</v>
      </c>
      <c r="B19" s="69" t="s">
        <v>96</v>
      </c>
      <c r="C19" s="24"/>
      <c r="D19" s="26"/>
    </row>
    <row r="20" spans="1:4" s="17" customFormat="1" ht="15">
      <c r="A20" s="22" t="s">
        <v>21</v>
      </c>
      <c r="B20" s="23" t="s">
        <v>22</v>
      </c>
      <c r="C20" s="24"/>
      <c r="D20" s="26"/>
    </row>
    <row r="21" spans="1:4" s="17" customFormat="1" ht="15">
      <c r="A21" s="22" t="s">
        <v>23</v>
      </c>
      <c r="B21" s="23" t="s">
        <v>24</v>
      </c>
      <c r="C21" s="24"/>
      <c r="D21" s="26"/>
    </row>
    <row r="22" spans="1:4" s="17" customFormat="1" ht="25.5">
      <c r="A22" s="22" t="s">
        <v>25</v>
      </c>
      <c r="B22" s="23" t="s">
        <v>26</v>
      </c>
      <c r="C22" s="24"/>
      <c r="D22" s="26"/>
    </row>
    <row r="23" spans="1:4" s="17" customFormat="1" ht="15">
      <c r="A23" s="22" t="s">
        <v>27</v>
      </c>
      <c r="B23" s="69" t="s">
        <v>97</v>
      </c>
      <c r="C23" s="27"/>
      <c r="D23" s="26"/>
    </row>
    <row r="24" spans="1:4" s="17" customFormat="1" ht="25.5">
      <c r="A24" s="22" t="s">
        <v>28</v>
      </c>
      <c r="B24" s="23" t="s">
        <v>29</v>
      </c>
      <c r="C24" s="27"/>
      <c r="D24" s="26"/>
    </row>
    <row r="25" spans="1:4" s="17" customFormat="1" ht="25.5">
      <c r="A25" s="22" t="s">
        <v>30</v>
      </c>
      <c r="B25" s="23" t="s">
        <v>31</v>
      </c>
      <c r="C25" s="27"/>
      <c r="D25" s="26"/>
    </row>
    <row r="26" spans="1:4" s="17" customFormat="1" ht="15">
      <c r="A26" s="22" t="s">
        <v>32</v>
      </c>
      <c r="B26" s="23" t="s">
        <v>33</v>
      </c>
      <c r="C26" s="27"/>
      <c r="D26" s="26"/>
    </row>
    <row r="27" spans="1:4" s="17" customFormat="1" ht="15">
      <c r="A27" s="22" t="s">
        <v>34</v>
      </c>
      <c r="B27" s="23" t="s">
        <v>35</v>
      </c>
      <c r="C27" s="27"/>
      <c r="D27" s="26"/>
    </row>
    <row r="28" spans="1:4" s="17" customFormat="1" ht="15">
      <c r="A28" s="28" t="s">
        <v>36</v>
      </c>
      <c r="B28" s="28" t="s">
        <v>37</v>
      </c>
      <c r="C28" s="27"/>
      <c r="D28" s="29"/>
    </row>
    <row r="29" spans="1:4" s="17" customFormat="1" ht="15">
      <c r="A29" s="30" t="s">
        <v>38</v>
      </c>
      <c r="B29" s="31">
        <v>1</v>
      </c>
      <c r="C29" s="32" t="s">
        <v>39</v>
      </c>
      <c r="D29" s="33"/>
    </row>
    <row r="30" spans="1:4" s="17" customFormat="1" ht="15">
      <c r="A30" s="3"/>
      <c r="B30" s="3"/>
      <c r="C30" s="34" t="s">
        <v>39</v>
      </c>
      <c r="D30" s="35">
        <v>0</v>
      </c>
    </row>
    <row r="31" spans="1:4" s="17" customFormat="1" ht="15">
      <c r="A31" s="1"/>
      <c r="B31" s="8"/>
      <c r="C31" s="1"/>
      <c r="D31" s="7"/>
    </row>
    <row r="32" spans="1:4" s="17" customFormat="1" ht="15">
      <c r="A32" s="7" t="s">
        <v>40</v>
      </c>
      <c r="B32" s="15"/>
      <c r="C32" s="7"/>
      <c r="D32" s="15"/>
    </row>
    <row r="33" spans="1:4" s="17" customFormat="1" ht="15">
      <c r="A33" s="18" t="s">
        <v>41</v>
      </c>
      <c r="B33" s="19" t="s">
        <v>13</v>
      </c>
      <c r="C33" s="20" t="s">
        <v>14</v>
      </c>
      <c r="D33" s="21" t="s">
        <v>15</v>
      </c>
    </row>
    <row r="34" spans="1:4" s="17" customFormat="1" ht="89.25">
      <c r="A34" s="22" t="s">
        <v>16</v>
      </c>
      <c r="B34" s="23" t="s">
        <v>42</v>
      </c>
      <c r="C34" s="24"/>
      <c r="D34" s="25"/>
    </row>
    <row r="35" spans="1:4" s="17" customFormat="1" ht="89.25">
      <c r="A35" s="22" t="s">
        <v>18</v>
      </c>
      <c r="B35" s="23" t="s">
        <v>43</v>
      </c>
      <c r="C35" s="24"/>
      <c r="D35" s="26"/>
    </row>
    <row r="36" spans="1:4" s="17" customFormat="1" ht="25.5">
      <c r="A36" s="22" t="s">
        <v>20</v>
      </c>
      <c r="B36" s="69" t="s">
        <v>98</v>
      </c>
      <c r="C36" s="24"/>
      <c r="D36" s="26"/>
    </row>
    <row r="37" spans="1:4" s="17" customFormat="1" ht="15">
      <c r="A37" s="22" t="s">
        <v>21</v>
      </c>
      <c r="B37" s="23" t="s">
        <v>44</v>
      </c>
      <c r="C37" s="24"/>
      <c r="D37" s="26"/>
    </row>
    <row r="38" spans="1:4" s="17" customFormat="1" ht="15">
      <c r="A38" s="22" t="s">
        <v>23</v>
      </c>
      <c r="B38" s="23" t="s">
        <v>45</v>
      </c>
      <c r="C38" s="24"/>
      <c r="D38" s="26"/>
    </row>
    <row r="39" spans="1:4" s="17" customFormat="1" ht="51">
      <c r="A39" s="22" t="s">
        <v>25</v>
      </c>
      <c r="B39" s="23" t="s">
        <v>46</v>
      </c>
      <c r="C39" s="24"/>
      <c r="D39" s="26"/>
    </row>
    <row r="40" spans="1:4" s="17" customFormat="1" ht="15">
      <c r="A40" s="22" t="s">
        <v>27</v>
      </c>
      <c r="B40" s="23" t="s">
        <v>47</v>
      </c>
      <c r="C40" s="27"/>
      <c r="D40" s="26"/>
    </row>
    <row r="41" spans="1:4" s="17" customFormat="1" ht="25.5">
      <c r="A41" s="22" t="s">
        <v>28</v>
      </c>
      <c r="B41" s="23" t="s">
        <v>48</v>
      </c>
      <c r="C41" s="27"/>
      <c r="D41" s="26"/>
    </row>
    <row r="42" spans="1:4" s="17" customFormat="1" ht="89.25">
      <c r="A42" s="22" t="s">
        <v>30</v>
      </c>
      <c r="B42" s="69" t="s">
        <v>99</v>
      </c>
      <c r="C42" s="27"/>
      <c r="D42" s="26"/>
    </row>
    <row r="43" spans="1:4" s="17" customFormat="1" ht="25.5">
      <c r="A43" s="22" t="s">
        <v>49</v>
      </c>
      <c r="B43" s="23" t="s">
        <v>50</v>
      </c>
      <c r="C43" s="27"/>
      <c r="D43" s="26"/>
    </row>
    <row r="44" spans="1:4" s="17" customFormat="1" ht="15">
      <c r="A44" s="22" t="s">
        <v>34</v>
      </c>
      <c r="B44" s="23" t="s">
        <v>51</v>
      </c>
      <c r="C44" s="27"/>
      <c r="D44" s="26"/>
    </row>
    <row r="45" spans="1:4" s="17" customFormat="1" ht="15">
      <c r="A45" s="28" t="s">
        <v>36</v>
      </c>
      <c r="B45" s="28" t="s">
        <v>37</v>
      </c>
      <c r="C45" s="27"/>
      <c r="D45" s="29"/>
    </row>
    <row r="46" spans="1:4" s="17" customFormat="1" ht="15">
      <c r="A46" s="30" t="s">
        <v>38</v>
      </c>
      <c r="B46" s="31">
        <v>7</v>
      </c>
      <c r="C46" s="32" t="s">
        <v>39</v>
      </c>
      <c r="D46" s="33"/>
    </row>
    <row r="47" spans="1:4" s="17" customFormat="1" ht="15">
      <c r="A47" s="3"/>
      <c r="B47" s="3"/>
      <c r="C47" s="34" t="s">
        <v>52</v>
      </c>
      <c r="D47" s="35">
        <v>0</v>
      </c>
    </row>
    <row r="48" spans="1:4" s="17" customFormat="1" ht="15">
      <c r="A48" s="1"/>
      <c r="B48" s="8"/>
      <c r="C48" s="1"/>
      <c r="D48" s="7"/>
    </row>
    <row r="49" spans="1:4" s="17" customFormat="1" ht="15">
      <c r="A49" s="7" t="s">
        <v>53</v>
      </c>
      <c r="B49" s="15"/>
      <c r="C49" s="7"/>
      <c r="D49" s="15"/>
    </row>
    <row r="50" spans="1:4" s="17" customFormat="1" ht="15">
      <c r="A50" s="18" t="s">
        <v>54</v>
      </c>
      <c r="B50" s="19" t="s">
        <v>13</v>
      </c>
      <c r="C50" s="20" t="s">
        <v>14</v>
      </c>
      <c r="D50" s="21" t="s">
        <v>15</v>
      </c>
    </row>
    <row r="51" spans="1:4" s="17" customFormat="1" ht="25.5">
      <c r="A51" s="22" t="s">
        <v>16</v>
      </c>
      <c r="B51" s="23" t="s">
        <v>55</v>
      </c>
      <c r="C51" s="24"/>
      <c r="D51" s="25"/>
    </row>
    <row r="52" spans="1:4" s="17" customFormat="1" ht="15">
      <c r="A52" s="28" t="s">
        <v>36</v>
      </c>
      <c r="B52" s="28" t="s">
        <v>37</v>
      </c>
      <c r="C52" s="27"/>
      <c r="D52" s="29"/>
    </row>
    <row r="53" spans="1:4" s="17" customFormat="1" ht="15">
      <c r="A53" s="30" t="s">
        <v>38</v>
      </c>
      <c r="B53" s="31">
        <v>10</v>
      </c>
      <c r="C53" s="32" t="s">
        <v>39</v>
      </c>
      <c r="D53" s="33"/>
    </row>
    <row r="54" spans="1:4" s="17" customFormat="1" ht="15">
      <c r="A54" s="3"/>
      <c r="B54" s="3"/>
      <c r="C54" s="34" t="s">
        <v>56</v>
      </c>
      <c r="D54" s="35">
        <v>0</v>
      </c>
    </row>
    <row r="55" spans="1:4" s="17" customFormat="1" ht="15">
      <c r="A55" s="1"/>
      <c r="B55" s="8"/>
      <c r="C55" s="1"/>
      <c r="D55" s="7"/>
    </row>
    <row r="56" spans="1:4" s="17" customFormat="1" ht="15">
      <c r="A56" s="1"/>
      <c r="B56" s="8"/>
      <c r="C56" s="1"/>
      <c r="D56" s="7"/>
    </row>
    <row r="57" spans="1:4" s="17" customFormat="1" ht="15">
      <c r="A57" s="7" t="s">
        <v>57</v>
      </c>
      <c r="B57" s="15"/>
      <c r="C57" s="7"/>
      <c r="D57" s="15"/>
    </row>
    <row r="58" spans="1:4" s="17" customFormat="1" ht="25.5">
      <c r="A58" s="18" t="s">
        <v>58</v>
      </c>
      <c r="B58" s="19" t="s">
        <v>13</v>
      </c>
      <c r="C58" s="20" t="s">
        <v>14</v>
      </c>
      <c r="D58" s="21" t="s">
        <v>15</v>
      </c>
    </row>
    <row r="59" spans="1:4" s="17" customFormat="1" ht="51">
      <c r="A59" s="22" t="s">
        <v>16</v>
      </c>
      <c r="B59" s="23" t="s">
        <v>59</v>
      </c>
      <c r="C59" s="24"/>
      <c r="D59" s="25"/>
    </row>
    <row r="60" spans="1:4" s="17" customFormat="1" ht="38.25">
      <c r="A60" s="22" t="s">
        <v>60</v>
      </c>
      <c r="B60" s="69" t="s">
        <v>100</v>
      </c>
      <c r="C60" s="24"/>
      <c r="D60" s="25"/>
    </row>
    <row r="61" spans="1:4" s="17" customFormat="1" ht="15">
      <c r="A61" s="28" t="s">
        <v>36</v>
      </c>
      <c r="B61" s="28" t="s">
        <v>37</v>
      </c>
      <c r="C61" s="27"/>
      <c r="D61" s="29"/>
    </row>
    <row r="62" spans="1:4" s="17" customFormat="1" ht="15">
      <c r="A62" s="30" t="s">
        <v>38</v>
      </c>
      <c r="B62" s="31">
        <v>10</v>
      </c>
      <c r="C62" s="32" t="s">
        <v>39</v>
      </c>
      <c r="D62" s="33"/>
    </row>
    <row r="63" spans="1:4" s="17" customFormat="1" ht="15">
      <c r="A63" s="3"/>
      <c r="B63" s="3"/>
      <c r="C63" s="34" t="s">
        <v>56</v>
      </c>
      <c r="D63" s="35">
        <v>0</v>
      </c>
    </row>
    <row r="64" spans="1:4" s="17" customFormat="1" ht="15">
      <c r="A64" s="1"/>
      <c r="B64" s="8"/>
      <c r="C64" s="1"/>
      <c r="D64" s="7"/>
    </row>
    <row r="65" spans="1:4" s="17" customFormat="1" ht="15">
      <c r="A65" s="1"/>
      <c r="B65" s="8"/>
      <c r="C65" s="1"/>
      <c r="D65" s="7"/>
    </row>
    <row r="66" spans="1:4" s="37" customFormat="1" ht="15">
      <c r="A66" s="1"/>
      <c r="B66" s="2"/>
      <c r="C66" s="36" t="s">
        <v>61</v>
      </c>
      <c r="D66" s="35">
        <f>SUM(D30+D47+D54+D63)</f>
        <v>0</v>
      </c>
    </row>
    <row r="67" ht="15">
      <c r="A67" s="71" t="s">
        <v>102</v>
      </c>
    </row>
    <row r="68" ht="15">
      <c r="A68" s="70" t="s">
        <v>101</v>
      </c>
    </row>
  </sheetData>
  <sheetProtection selectLockedCells="1" selectUnlockedCells="1"/>
  <printOptions/>
  <pageMargins left="0.7083333333333334" right="0.5118055555555555" top="0.7875" bottom="0.7875" header="0.31527777777777777" footer="0.31527777777777777"/>
  <pageSetup horizontalDpi="300" verticalDpi="300" orientation="landscape" paperSize="9" scale="70" r:id="rId1"/>
  <headerFooter alignWithMargins="0">
    <oddHeader>&amp;L&amp;9Janáčkova akademie múzických umění v Brně</oddHeader>
    <oddFooter>&amp;C&amp;9&amp;P</oddFooter>
  </headerFooter>
</worksheet>
</file>

<file path=xl/worksheets/sheet2.xml><?xml version="1.0" encoding="utf-8"?>
<worksheet xmlns="http://schemas.openxmlformats.org/spreadsheetml/2006/main" xmlns:r="http://schemas.openxmlformats.org/officeDocument/2006/relationships">
  <dimension ref="A1:D55"/>
  <sheetViews>
    <sheetView zoomScalePageLayoutView="0" workbookViewId="0" topLeftCell="A1">
      <selection activeCell="A54" sqref="A54"/>
    </sheetView>
  </sheetViews>
  <sheetFormatPr defaultColWidth="9.140625" defaultRowHeight="15"/>
  <cols>
    <col min="1" max="1" width="29.7109375" style="0" customWidth="1"/>
    <col min="2" max="2" width="64.421875" style="0" customWidth="1"/>
    <col min="3" max="3" width="30.28125" style="0" customWidth="1"/>
    <col min="4" max="4" width="65.00390625" style="0" customWidth="1"/>
  </cols>
  <sheetData>
    <row r="1" spans="1:4" ht="15.75">
      <c r="A1" s="38" t="s">
        <v>0</v>
      </c>
      <c r="B1" s="39" t="s">
        <v>62</v>
      </c>
      <c r="C1" s="38"/>
      <c r="D1" s="39"/>
    </row>
    <row r="2" spans="1:4" ht="15">
      <c r="A2" s="40"/>
      <c r="B2" s="41"/>
      <c r="C2" s="40"/>
      <c r="D2" s="41"/>
    </row>
    <row r="3" spans="1:4" ht="15">
      <c r="A3" s="42" t="s">
        <v>2</v>
      </c>
      <c r="B3" s="3"/>
      <c r="C3" s="42"/>
      <c r="D3" s="3"/>
    </row>
    <row r="4" spans="1:4" ht="15.75">
      <c r="A4" s="38"/>
      <c r="B4" s="43"/>
      <c r="C4" s="38"/>
      <c r="D4" s="43"/>
    </row>
    <row r="5" spans="1:4" ht="15">
      <c r="A5" s="44" t="s">
        <v>3</v>
      </c>
      <c r="B5" s="43"/>
      <c r="C5" s="44"/>
      <c r="D5" s="43"/>
    </row>
    <row r="6" spans="1:4" ht="15">
      <c r="A6" s="45" t="s">
        <v>4</v>
      </c>
      <c r="B6" s="43"/>
      <c r="C6" s="45"/>
      <c r="D6" s="43"/>
    </row>
    <row r="7" spans="1:4" ht="15">
      <c r="A7" s="45" t="s">
        <v>5</v>
      </c>
      <c r="B7" s="46"/>
      <c r="C7" s="45"/>
      <c r="D7" s="46"/>
    </row>
    <row r="8" spans="1:4" ht="15">
      <c r="A8" s="45" t="s">
        <v>6</v>
      </c>
      <c r="B8" s="46"/>
      <c r="C8" s="45"/>
      <c r="D8" s="46"/>
    </row>
    <row r="9" spans="1:4" ht="15">
      <c r="A9" s="45" t="s">
        <v>7</v>
      </c>
      <c r="B9" s="46"/>
      <c r="C9" s="45"/>
      <c r="D9" s="46"/>
    </row>
    <row r="10" spans="1:4" ht="15">
      <c r="A10" s="45" t="s">
        <v>8</v>
      </c>
      <c r="B10" s="46"/>
      <c r="C10" s="45"/>
      <c r="D10" s="46"/>
    </row>
    <row r="11" spans="1:4" ht="15">
      <c r="A11" s="45" t="s">
        <v>63</v>
      </c>
      <c r="B11" s="46"/>
      <c r="C11" s="45"/>
      <c r="D11" s="46"/>
    </row>
    <row r="12" spans="1:4" ht="15">
      <c r="A12" s="45" t="s">
        <v>10</v>
      </c>
      <c r="B12" s="46"/>
      <c r="C12" s="45"/>
      <c r="D12" s="46"/>
    </row>
    <row r="13" spans="1:4" ht="15">
      <c r="A13" s="3"/>
      <c r="B13" s="40"/>
      <c r="C13" s="3"/>
      <c r="D13" s="40"/>
    </row>
    <row r="14" spans="1:4" ht="15">
      <c r="A14" s="3" t="s">
        <v>64</v>
      </c>
      <c r="C14" s="3"/>
      <c r="D14" s="40"/>
    </row>
    <row r="15" spans="1:4" ht="15">
      <c r="A15" s="3" t="s">
        <v>65</v>
      </c>
      <c r="C15" s="3"/>
      <c r="D15" s="40"/>
    </row>
    <row r="16" spans="1:4" ht="15">
      <c r="A16" s="3" t="s">
        <v>66</v>
      </c>
      <c r="B16" s="3"/>
      <c r="C16" s="3"/>
      <c r="D16" s="40"/>
    </row>
    <row r="17" spans="1:4" ht="15">
      <c r="A17" s="3" t="s">
        <v>67</v>
      </c>
      <c r="C17" s="3"/>
      <c r="D17" s="40"/>
    </row>
    <row r="18" spans="1:4" ht="15">
      <c r="A18" s="3" t="s">
        <v>68</v>
      </c>
      <c r="C18" s="3"/>
      <c r="D18" s="40"/>
    </row>
    <row r="19" spans="1:4" ht="15">
      <c r="A19" s="3" t="s">
        <v>69</v>
      </c>
      <c r="B19" s="46"/>
      <c r="C19" s="3"/>
      <c r="D19" s="40"/>
    </row>
    <row r="20" spans="1:4" ht="15">
      <c r="A20" s="47"/>
      <c r="B20" s="47"/>
      <c r="C20" s="47"/>
      <c r="D20" s="47"/>
    </row>
    <row r="21" spans="1:4" ht="15">
      <c r="A21" s="40" t="s">
        <v>11</v>
      </c>
      <c r="B21" s="46"/>
      <c r="C21" s="40"/>
      <c r="D21" s="46"/>
    </row>
    <row r="22" spans="1:4" ht="15">
      <c r="A22" s="48" t="s">
        <v>70</v>
      </c>
      <c r="B22" s="49" t="s">
        <v>71</v>
      </c>
      <c r="C22" s="50" t="s">
        <v>14</v>
      </c>
      <c r="D22" s="51" t="s">
        <v>15</v>
      </c>
    </row>
    <row r="23" spans="1:4" ht="14.25" customHeight="1">
      <c r="A23" s="52" t="s">
        <v>72</v>
      </c>
      <c r="B23" s="53" t="s">
        <v>73</v>
      </c>
      <c r="C23" s="72"/>
      <c r="D23" s="54"/>
    </row>
    <row r="24" spans="1:4" ht="16.5" customHeight="1">
      <c r="A24" s="52" t="s">
        <v>74</v>
      </c>
      <c r="B24" s="53" t="s">
        <v>75</v>
      </c>
      <c r="C24" s="73"/>
      <c r="D24" s="54"/>
    </row>
    <row r="25" spans="1:4" ht="15">
      <c r="A25" s="52" t="s">
        <v>23</v>
      </c>
      <c r="B25" s="53" t="s">
        <v>76</v>
      </c>
      <c r="C25" s="73"/>
      <c r="D25" s="54"/>
    </row>
    <row r="26" spans="1:4" ht="17.25" customHeight="1">
      <c r="A26" s="52" t="s">
        <v>77</v>
      </c>
      <c r="B26" s="53" t="s">
        <v>78</v>
      </c>
      <c r="C26" s="73"/>
      <c r="D26" s="54"/>
    </row>
    <row r="27" spans="1:4" ht="20.25" customHeight="1">
      <c r="A27" s="52" t="s">
        <v>79</v>
      </c>
      <c r="B27" s="53" t="s">
        <v>80</v>
      </c>
      <c r="C27" s="73"/>
      <c r="D27" s="54"/>
    </row>
    <row r="28" spans="1:4" ht="14.25" customHeight="1">
      <c r="A28" s="52" t="s">
        <v>34</v>
      </c>
      <c r="B28" s="53" t="s">
        <v>81</v>
      </c>
      <c r="C28" s="73"/>
      <c r="D28" s="54"/>
    </row>
    <row r="29" spans="1:4" ht="15">
      <c r="A29" s="52" t="s">
        <v>82</v>
      </c>
      <c r="B29" s="53" t="s">
        <v>83</v>
      </c>
      <c r="C29" s="73"/>
      <c r="D29" s="54"/>
    </row>
    <row r="30" spans="1:4" ht="30.75" customHeight="1">
      <c r="A30" s="52" t="s">
        <v>84</v>
      </c>
      <c r="B30" s="53" t="s">
        <v>85</v>
      </c>
      <c r="C30" s="73"/>
      <c r="D30" s="54"/>
    </row>
    <row r="31" spans="1:4" ht="15.75" thickBot="1">
      <c r="A31" s="75" t="s">
        <v>86</v>
      </c>
      <c r="B31" s="76"/>
      <c r="C31" s="74"/>
      <c r="D31" s="54"/>
    </row>
    <row r="32" spans="1:4" ht="21.75" customHeight="1" thickTop="1">
      <c r="A32" s="55" t="s">
        <v>38</v>
      </c>
      <c r="B32" s="56">
        <v>2</v>
      </c>
      <c r="C32" s="32" t="s">
        <v>39</v>
      </c>
      <c r="D32" s="33"/>
    </row>
    <row r="33" spans="1:4" ht="15">
      <c r="A33" s="43"/>
      <c r="B33" s="57"/>
      <c r="C33" s="58" t="s">
        <v>87</v>
      </c>
      <c r="D33" s="59">
        <f>(B32*D32)</f>
        <v>0</v>
      </c>
    </row>
    <row r="34" spans="1:4" ht="15">
      <c r="A34" s="43"/>
      <c r="B34" s="43"/>
      <c r="C34" s="60"/>
      <c r="D34" s="61"/>
    </row>
    <row r="35" spans="1:4" ht="15">
      <c r="A35" s="40" t="s">
        <v>40</v>
      </c>
      <c r="B35" s="46"/>
      <c r="C35" s="40"/>
      <c r="D35" s="46"/>
    </row>
    <row r="36" spans="1:4" ht="15">
      <c r="A36" s="48" t="s">
        <v>88</v>
      </c>
      <c r="B36" s="49" t="s">
        <v>71</v>
      </c>
      <c r="C36" s="50" t="s">
        <v>14</v>
      </c>
      <c r="D36" s="51" t="s">
        <v>15</v>
      </c>
    </row>
    <row r="37" spans="1:4" ht="15" customHeight="1">
      <c r="A37" s="52" t="s">
        <v>72</v>
      </c>
      <c r="B37" s="53" t="s">
        <v>89</v>
      </c>
      <c r="C37" s="72"/>
      <c r="D37" s="54"/>
    </row>
    <row r="38" spans="1:4" ht="18.75" customHeight="1">
      <c r="A38" s="52" t="s">
        <v>74</v>
      </c>
      <c r="B38" s="53" t="s">
        <v>90</v>
      </c>
      <c r="C38" s="73"/>
      <c r="D38" s="54"/>
    </row>
    <row r="39" spans="1:4" ht="15">
      <c r="A39" s="52" t="s">
        <v>23</v>
      </c>
      <c r="B39" s="53" t="s">
        <v>91</v>
      </c>
      <c r="C39" s="73"/>
      <c r="D39" s="54"/>
    </row>
    <row r="40" spans="1:4" ht="17.25" customHeight="1">
      <c r="A40" s="52" t="s">
        <v>77</v>
      </c>
      <c r="B40" s="53" t="s">
        <v>78</v>
      </c>
      <c r="C40" s="73"/>
      <c r="D40" s="54"/>
    </row>
    <row r="41" spans="1:4" ht="15.75" customHeight="1">
      <c r="A41" s="52" t="s">
        <v>79</v>
      </c>
      <c r="B41" s="53" t="s">
        <v>92</v>
      </c>
      <c r="C41" s="73"/>
      <c r="D41" s="54"/>
    </row>
    <row r="42" spans="1:4" ht="16.5" customHeight="1">
      <c r="A42" s="52" t="s">
        <v>34</v>
      </c>
      <c r="B42" s="53" t="s">
        <v>93</v>
      </c>
      <c r="C42" s="73"/>
      <c r="D42" s="54"/>
    </row>
    <row r="43" spans="1:4" ht="15">
      <c r="A43" s="52" t="s">
        <v>82</v>
      </c>
      <c r="B43" s="53" t="s">
        <v>83</v>
      </c>
      <c r="C43" s="73"/>
      <c r="D43" s="54"/>
    </row>
    <row r="44" spans="1:4" ht="30" customHeight="1">
      <c r="A44" s="52" t="s">
        <v>84</v>
      </c>
      <c r="B44" s="53" t="s">
        <v>94</v>
      </c>
      <c r="C44" s="73"/>
      <c r="D44" s="54"/>
    </row>
    <row r="45" spans="1:4" ht="15.75" thickBot="1">
      <c r="A45" s="75" t="s">
        <v>86</v>
      </c>
      <c r="B45" s="76"/>
      <c r="C45" s="74"/>
      <c r="D45" s="54"/>
    </row>
    <row r="46" spans="1:4" ht="18" customHeight="1" thickTop="1">
      <c r="A46" s="55" t="s">
        <v>38</v>
      </c>
      <c r="B46" s="56">
        <v>1</v>
      </c>
      <c r="C46" s="32" t="s">
        <v>39</v>
      </c>
      <c r="D46" s="33"/>
    </row>
    <row r="47" spans="1:4" ht="15">
      <c r="A47" s="43"/>
      <c r="B47" s="57"/>
      <c r="C47" s="62" t="s">
        <v>39</v>
      </c>
      <c r="D47" s="59">
        <f>(B46*D46)</f>
        <v>0</v>
      </c>
    </row>
    <row r="48" spans="1:4" ht="15">
      <c r="A48" s="63"/>
      <c r="B48" s="64"/>
      <c r="C48" s="65"/>
      <c r="D48" s="66"/>
    </row>
    <row r="49" spans="1:4" ht="15">
      <c r="A49" s="3"/>
      <c r="B49" s="3"/>
      <c r="C49" s="3"/>
      <c r="D49" s="3"/>
    </row>
    <row r="50" spans="1:4" ht="15">
      <c r="A50" s="3"/>
      <c r="B50" s="3"/>
      <c r="C50" s="67" t="s">
        <v>61</v>
      </c>
      <c r="D50" s="68">
        <f>SUM($D$33,$D$47)</f>
        <v>0</v>
      </c>
    </row>
    <row r="51" spans="1:4" ht="15">
      <c r="A51" s="3"/>
      <c r="B51" s="3"/>
      <c r="C51" s="67" t="s">
        <v>95</v>
      </c>
      <c r="D51" s="68">
        <f>D50*1.21</f>
        <v>0</v>
      </c>
    </row>
    <row r="54" ht="15">
      <c r="A54" s="71" t="s">
        <v>102</v>
      </c>
    </row>
    <row r="55" ht="15">
      <c r="A55" s="70" t="s">
        <v>101</v>
      </c>
    </row>
  </sheetData>
  <sheetProtection/>
  <mergeCells count="4">
    <mergeCell ref="C23:C31"/>
    <mergeCell ref="A31:B31"/>
    <mergeCell ref="C37:C45"/>
    <mergeCell ref="A45:B45"/>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Korabova</dc:creator>
  <cp:keywords/>
  <dc:description/>
  <cp:lastModifiedBy>Lenka Vítková</cp:lastModifiedBy>
  <cp:lastPrinted>2020-09-25T07:48:47Z</cp:lastPrinted>
  <dcterms:created xsi:type="dcterms:W3CDTF">2015-04-02T07:33:13Z</dcterms:created>
  <dcterms:modified xsi:type="dcterms:W3CDTF">2020-10-09T09:17:05Z</dcterms:modified>
  <cp:category/>
  <cp:version/>
  <cp:contentType/>
  <cp:contentStatus/>
  <cp:revision>35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Janáčkova akademie múzických umění v Brně</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