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jamuvbrne-my.sharepoint.com/personal/slegl_jamu_cz/Documents/Dokumenty/VZ OP 3 V II/AV řetezec pro abs. výkony/ZD uveřejněná v E-zak/"/>
    </mc:Choice>
  </mc:AlternateContent>
  <xr:revisionPtr revIDLastSave="74" documentId="8_{CBEBFB25-BC56-4B70-8B93-3C1DFC9A11C3}" xr6:coauthVersionLast="46" xr6:coauthVersionMax="46" xr10:uidLastSave="{B9131A81-5931-47E0-BEE9-A8C5C00FC62A}"/>
  <bookViews>
    <workbookView showSheetTabs="0" xWindow="-120" yWindow="-120" windowWidth="25440" windowHeight="15390" xr2:uid="{00000000-000D-0000-FFFF-FFFF00000000}"/>
  </bookViews>
  <sheets>
    <sheet name="Technické podmínky - část 1" sheetId="1" r:id="rId1"/>
  </sheets>
  <definedNames>
    <definedName name="_xlnm.Print_Area" localSheetId="0">'Technické podmínky - část 1'!$A$1:$D$167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67" i="1" l="1"/>
  <c r="D165" i="1"/>
  <c r="D50" i="1"/>
  <c r="D73" i="1"/>
  <c r="D98" i="1"/>
  <c r="D120" i="1"/>
  <c r="D157" i="1"/>
</calcChain>
</file>

<file path=xl/sharedStrings.xml><?xml version="1.0" encoding="utf-8"?>
<sst xmlns="http://schemas.openxmlformats.org/spreadsheetml/2006/main" count="284" uniqueCount="230">
  <si>
    <t>Veřejná zakázka na dodávky</t>
  </si>
  <si>
    <t>"AV řetězec pro záznam a zpracování absolvenstských výkonů"</t>
  </si>
  <si>
    <t>Příloha č. 1:   Technická specifikace zařízení a cenová kalkulace pro - AV řetězec pro záznam a zpracování absolventských výkonů</t>
  </si>
  <si>
    <t>Poznámky:</t>
  </si>
  <si>
    <t>1. Všechna pole s šedým pozadím musí být vyplněna.</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</si>
  <si>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</si>
  <si>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</si>
  <si>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</si>
  <si>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</si>
  <si>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6. Nesplnění kteréhokoliv z požadovaných parametrů je důvodem k vyloučení účastníka.</t>
  </si>
  <si>
    <t>7. Jednotková cena ze 1 ks nabízeného modelu (počítače, monitoru, notebooku, atd.) musí být vyplněna do fialového pole. Žlutá pole jsou počítána automaticky.</t>
  </si>
  <si>
    <t>Položka č. 1</t>
  </si>
  <si>
    <t>Filmová kamera s příslušenstvím</t>
  </si>
  <si>
    <t>Požadované technické parametry  jsou minimální, není-li uvedeno jinak</t>
  </si>
  <si>
    <t>Nabízený model</t>
  </si>
  <si>
    <t>Technické parametry nabízeného modelu</t>
  </si>
  <si>
    <t>Filmová kamera:</t>
  </si>
  <si>
    <t>Rozměry:</t>
  </si>
  <si>
    <t>Maximální rozměry 140 x 145 x 190 mm (V x Š x H)</t>
  </si>
  <si>
    <t>Typ a rozměr Senzoru:</t>
  </si>
  <si>
    <t>Large Format CMOS, minimální rozměr 36.70 x 25.50 mm</t>
  </si>
  <si>
    <t>Mount objektivu:</t>
  </si>
  <si>
    <t>LPL</t>
  </si>
  <si>
    <t>Počet snímků za sekundu:</t>
  </si>
  <si>
    <t>0,8 - 90 fps (frames per second)</t>
  </si>
  <si>
    <t xml:space="preserve">Formát záznamu: </t>
  </si>
  <si>
    <t>minimálně podpora: MXF/ARRIRAW, MXF/Apple ProRes 422 HQ/4444/4444 XQ</t>
  </si>
  <si>
    <t>Záznamové médium:</t>
  </si>
  <si>
    <t>Bezdrátový přenos dat:</t>
  </si>
  <si>
    <t>zabudovaný WiFi modul (IEEE 802.11b/g)</t>
  </si>
  <si>
    <t>Elektronická závěrka:</t>
  </si>
  <si>
    <t>1s - 1/8000s</t>
  </si>
  <si>
    <t>Spotřeba energie:</t>
  </si>
  <si>
    <t>max. 65W při 24 fps</t>
  </si>
  <si>
    <t>Provozní teplota:</t>
  </si>
  <si>
    <t>-20° C až +45° C / -4° F až +110°</t>
  </si>
  <si>
    <t>Skladovací a převozní teplota:</t>
  </si>
  <si>
    <t>-30° C až +70° C / -22° F až +155° F</t>
  </si>
  <si>
    <t>Hlučnost kamery:</t>
  </si>
  <si>
    <t>maximálně 20 dB(A) v režimu 24 fps</t>
  </si>
  <si>
    <t>Vstupy:</t>
  </si>
  <si>
    <t>LEMO 6pin</t>
  </si>
  <si>
    <t>Výstupy:</t>
  </si>
  <si>
    <t>minimálně 2x HD/3G/6G-SDI</t>
  </si>
  <si>
    <t>Elektronický OLED hledáček se sklopným LCD:</t>
  </si>
  <si>
    <t>Velikost LCD:</t>
  </si>
  <si>
    <t>minimálně 4" (10.2 cm)</t>
  </si>
  <si>
    <t>Rozlíšení LCD:</t>
  </si>
  <si>
    <t>minimální rozlišení: 1920x1080</t>
  </si>
  <si>
    <t>Audio výstup:</t>
  </si>
  <si>
    <t>minimálně 1x 3.5 mm Jack</t>
  </si>
  <si>
    <t>Plná kompatibilita s filmovou kamerou</t>
  </si>
  <si>
    <t>elektronický OLED hledáček musí být od stejného výrobce jako filmová kamera</t>
  </si>
  <si>
    <t>Konektor:</t>
  </si>
  <si>
    <t>min. 1x CoaXpress</t>
  </si>
  <si>
    <t xml:space="preserve">Hmotnost: </t>
  </si>
  <si>
    <t>Příslušenství:</t>
  </si>
  <si>
    <t>PL do LPL adaptér</t>
  </si>
  <si>
    <t>2x Codex Compact Drive 1TB karty pro data z kamery</t>
  </si>
  <si>
    <t>Skladatelná kamerová klec pro montáž kompletního příslušenství</t>
  </si>
  <si>
    <t>Rozdělovací box napájení pro V-mount baterie na filmovou kameru</t>
  </si>
  <si>
    <t>Čtečka Codex Compact Drive karet do portu USB-C</t>
  </si>
  <si>
    <t>Nosné tyče 19mm, minimálně délka 340 mm</t>
  </si>
  <si>
    <t>Podpůrný most objektivu pro sadu tyčí 19 mm</t>
  </si>
  <si>
    <t>Vodotěsné pouzdro pro filmovou kameru a příslušenství</t>
  </si>
  <si>
    <t>Přídavný audio box s XLR výstupy</t>
  </si>
  <si>
    <t>Mikrofonní mount proti otřesům nabízeného řešení filmové kamery</t>
  </si>
  <si>
    <t>Počet ks</t>
  </si>
  <si>
    <t>Cena za 1 kus (Kč bez DPH)</t>
  </si>
  <si>
    <t>Cena za 2 kusy (Kč bez DPH)</t>
  </si>
  <si>
    <t>Položka č. 2</t>
  </si>
  <si>
    <t>Objektiv pro filmovou kameru - large format, zoom 30-90, pouzdro</t>
  </si>
  <si>
    <t>Zoom objektiv - large format:</t>
  </si>
  <si>
    <t>PL</t>
  </si>
  <si>
    <t>Poměr zoomu:</t>
  </si>
  <si>
    <t>3x</t>
  </si>
  <si>
    <t>Fokální vzdálenost:</t>
  </si>
  <si>
    <t>30-90 mm /T2</t>
  </si>
  <si>
    <t>Clona:</t>
  </si>
  <si>
    <t>F/1.9 - T2</t>
  </si>
  <si>
    <t>Blízké ostření:</t>
  </si>
  <si>
    <t>0.7 m</t>
  </si>
  <si>
    <t>Interní ostření:</t>
  </si>
  <si>
    <t>Ano</t>
  </si>
  <si>
    <t>Hmotnost:</t>
  </si>
  <si>
    <t>Délka:</t>
  </si>
  <si>
    <t>Max. 230 mm</t>
  </si>
  <si>
    <t>Přední průměr:</t>
  </si>
  <si>
    <t>Max. 115 mm</t>
  </si>
  <si>
    <t>Motorizované servo pro objektiv - large format:</t>
  </si>
  <si>
    <t>Počet motorů:</t>
  </si>
  <si>
    <t>minimálně 3x motor</t>
  </si>
  <si>
    <t>Ovládání zoomu:</t>
  </si>
  <si>
    <t>Ovládání ostření:</t>
  </si>
  <si>
    <t>Ovládání clony:</t>
  </si>
  <si>
    <t>Informační displej:</t>
  </si>
  <si>
    <t>Tlačítko start / stop:</t>
  </si>
  <si>
    <t>Automatický mód:</t>
  </si>
  <si>
    <t xml:space="preserve">Počet ks </t>
  </si>
  <si>
    <t>Položka č. 3</t>
  </si>
  <si>
    <t>Ergonomická ručka včetně ovládání:</t>
  </si>
  <si>
    <t>Rozhraní připojení:</t>
  </si>
  <si>
    <t>minimálně 2x LBUS</t>
  </si>
  <si>
    <t>Materiál ručky:</t>
  </si>
  <si>
    <t>Litý hořčík, ocel</t>
  </si>
  <si>
    <t>Maximální 175 x 105 x 85 mm</t>
  </si>
  <si>
    <t>Max. 400 g</t>
  </si>
  <si>
    <t>Materiál prodloužení rukojeti:</t>
  </si>
  <si>
    <t>Nerezová ocel</t>
  </si>
  <si>
    <t>Hmotnost prodloužení rukojeti:</t>
  </si>
  <si>
    <t>Max. 200 g</t>
  </si>
  <si>
    <t>Motor set na ovládaní přiblížení optiky:</t>
  </si>
  <si>
    <t xml:space="preserve">Kompatibliní s optikou </t>
  </si>
  <si>
    <t>Kompatibliní s kamerou</t>
  </si>
  <si>
    <t>Kompatibilní s podpěrnými tyčemi</t>
  </si>
  <si>
    <t>min. 15/19 mm</t>
  </si>
  <si>
    <t>Typ připojení</t>
  </si>
  <si>
    <t>LBUS</t>
  </si>
  <si>
    <t>Ozubené kolo</t>
  </si>
  <si>
    <t>0,8-mod, 32-stupňú, 40-zubú</t>
  </si>
  <si>
    <t>Přepojovací kabel</t>
  </si>
  <si>
    <t>CAM 7pin na RS, minimálně 30 cm</t>
  </si>
  <si>
    <t>Zakamerové ovládání na ručky stativu set:</t>
  </si>
  <si>
    <t>Kompatibilní s motorizovaným servem:</t>
  </si>
  <si>
    <t>Kompatibilní s ISAD a IASE objektivy:</t>
  </si>
  <si>
    <t>Samostatné ovládaní ostření:</t>
  </si>
  <si>
    <t>Samostatné ovládaní zoomu:</t>
  </si>
  <si>
    <t>Redukční spojka pro motorizované servo</t>
  </si>
  <si>
    <t>20 pin na dual 20 pin Hirose</t>
  </si>
  <si>
    <t>Položka č. 4</t>
  </si>
  <si>
    <t>Stativ pro filmovou kameru včetně příslušenství</t>
  </si>
  <si>
    <t>Stativ + hlava:</t>
  </si>
  <si>
    <t>Materiál hlavy:</t>
  </si>
  <si>
    <t>Magnézium, slitina hliníku, nerezová ocel, uhlíková vlákna</t>
  </si>
  <si>
    <t>Min. nosnost hlavy:</t>
  </si>
  <si>
    <t>min. 23 Kg</t>
  </si>
  <si>
    <t>Platforma:</t>
  </si>
  <si>
    <t>Velká Europlate s rychlým uvolněním</t>
  </si>
  <si>
    <t>Základna:</t>
  </si>
  <si>
    <t>Natáčení:</t>
  </si>
  <si>
    <t xml:space="preserve">	+90° / -90°</t>
  </si>
  <si>
    <t>Max. 16 x 20 x 12 cm</t>
  </si>
  <si>
    <t>Max. 5 Kg</t>
  </si>
  <si>
    <t>Materiál nohou:</t>
  </si>
  <si>
    <t>Uhlíková vlákna</t>
  </si>
  <si>
    <t>Max. zatížení nohou:</t>
  </si>
  <si>
    <t>Min. 30 Kg</t>
  </si>
  <si>
    <t>Hmotnost nohou:</t>
  </si>
  <si>
    <t>Max. 3.5 Kg</t>
  </si>
  <si>
    <t>Max. výška:</t>
  </si>
  <si>
    <t>Min. 150 cm</t>
  </si>
  <si>
    <t>Min. výška:</t>
  </si>
  <si>
    <t>Min. 26 cm</t>
  </si>
  <si>
    <t>sekundární ručka na hlavu stativu:</t>
  </si>
  <si>
    <t>Mid-level teleskopický rozmetač:</t>
  </si>
  <si>
    <t>Počet zajišťovacích poloh:</t>
  </si>
  <si>
    <t>min. 4</t>
  </si>
  <si>
    <t>Knoflík centrálního zamykání:</t>
  </si>
  <si>
    <t>Cena za 3 kusy (Kč bez DPH)</t>
  </si>
  <si>
    <t>Položka č. 5</t>
  </si>
  <si>
    <t>Náhledový monitor Full HD pro filmové kamery včetně příslušenství</t>
  </si>
  <si>
    <t>Náhledový monitor:</t>
  </si>
  <si>
    <t>Rozměr LCD:</t>
  </si>
  <si>
    <t>minimálně 10.1"</t>
  </si>
  <si>
    <t>Rozlišení LCD:</t>
  </si>
  <si>
    <t>minimálně 1920 x 1200</t>
  </si>
  <si>
    <t>Barevnost:</t>
  </si>
  <si>
    <t>minimálně 16.7 mil. barev</t>
  </si>
  <si>
    <t>Úhel pohledu:</t>
  </si>
  <si>
    <t>170° / 170°</t>
  </si>
  <si>
    <t>Kontrast:</t>
  </si>
  <si>
    <t>minimálně 800 : 1</t>
  </si>
  <si>
    <t>Jas bílé:</t>
  </si>
  <si>
    <t>minimálně 320cd/m²</t>
  </si>
  <si>
    <t>Maximální rozměry 295 x 220 x 90 mm</t>
  </si>
  <si>
    <t>Maximálně 2.6 Kg</t>
  </si>
  <si>
    <t>Napájení:</t>
  </si>
  <si>
    <t>Maximálně DC 12V</t>
  </si>
  <si>
    <t>Video vstupy:</t>
  </si>
  <si>
    <t>minimálně 2x 3G-SDI, 1x HDMI, 3x Analog BNC, 1x BNC Kompozit</t>
  </si>
  <si>
    <t>Video výstupy:</t>
  </si>
  <si>
    <t>minimálně 2x 3G-SDI, 1x HDMI</t>
  </si>
  <si>
    <t>Audio vstupy:</t>
  </si>
  <si>
    <t>minimálně 1x Line In Jack</t>
  </si>
  <si>
    <t>Audio výstupy:</t>
  </si>
  <si>
    <t>minimálně 1x H/P Předný Jack, 2x Speaker Stereo</t>
  </si>
  <si>
    <t>Adaptér napájení na V-mount baterie:</t>
  </si>
  <si>
    <t>Montáž:</t>
  </si>
  <si>
    <t>Univerzální VESA 100</t>
  </si>
  <si>
    <t>Kompaktní baterie pro digitální kamery:</t>
  </si>
  <si>
    <t>Kapacita:</t>
  </si>
  <si>
    <t>191 Wh</t>
  </si>
  <si>
    <t>Max. výstupní napětí:</t>
  </si>
  <si>
    <t>16.8V DC</t>
  </si>
  <si>
    <t>Nominální napětí</t>
  </si>
  <si>
    <t>14.4V DC</t>
  </si>
  <si>
    <t>D-Tap konektor</t>
  </si>
  <si>
    <t>1x</t>
  </si>
  <si>
    <t>D-Tap výkon:</t>
  </si>
  <si>
    <t>80W</t>
  </si>
  <si>
    <t>USB konektor:</t>
  </si>
  <si>
    <t>USB napětí:</t>
  </si>
  <si>
    <t>DC 5.0V / 2.3A</t>
  </si>
  <si>
    <t>Ochrana baterie:</t>
  </si>
  <si>
    <t>min. reverzní/nadměrné nabití, nadměrné vybití, tepelná ochrana</t>
  </si>
  <si>
    <t>Typ úchytu</t>
  </si>
  <si>
    <t>V-mount</t>
  </si>
  <si>
    <t>Kompaktní a lehký AC adaptér/nabíječka</t>
  </si>
  <si>
    <t>Výstup k napájení jiného zařízení:</t>
  </si>
  <si>
    <t>XLR 4pin</t>
  </si>
  <si>
    <t>Výstupní napájení:</t>
  </si>
  <si>
    <t>Max. 100 W</t>
  </si>
  <si>
    <t>Výstupní proud:</t>
  </si>
  <si>
    <t>Max. 6 A</t>
  </si>
  <si>
    <t>Položka č. 6</t>
  </si>
  <si>
    <t>Implementace AV řetězce do stávající HW infrastruktury a integrace do stávajícího MAM prostředí, zaškolení</t>
  </si>
  <si>
    <t>konfigurace:</t>
  </si>
  <si>
    <r>
      <rPr>
        <sz val="10"/>
        <color rgb="FF000000"/>
        <rFont val="Calibri"/>
        <family val="2"/>
        <charset val="238"/>
      </rPr>
      <t xml:space="preserve">Konfigurace “ingest” dat z kamery a archivace raw materiálu, nastavení file systému StorNext (již na škole existuje), integrace s MAM řešením </t>
    </r>
    <r>
      <rPr>
        <sz val="10"/>
        <rFont val="Calibri"/>
        <family val="2"/>
        <charset val="238"/>
      </rPr>
      <t>Elements (již na škole existuje), minimálně 20h technického specialisty v místě instalace</t>
    </r>
  </si>
  <si>
    <t>implementace:</t>
  </si>
  <si>
    <t>Nastavení datového workflow nabízeného AV řetezce, který bude nutné integrovat do stávajícího řešení centrálního datového úložiště Quantum StorNext, přiřazení uživatelských práv file systému StorNext pro operátory nabízených filmových kamer (min. 20h)</t>
  </si>
  <si>
    <t>zaškolení:</t>
  </si>
  <si>
    <t>Školení operátorů na funkcionalitu AV řetězce v rozsahu minimálně 16h hodin technického specialisty v místě instalace JAMU (Brno, Mozartova)</t>
  </si>
  <si>
    <t>Cena celkem bez DPH</t>
  </si>
  <si>
    <r>
      <t>Code</t>
    </r>
    <r>
      <rPr>
        <sz val="10"/>
        <color theme="1"/>
        <rFont val="Calibri"/>
        <family val="2"/>
        <charset val="238"/>
      </rPr>
      <t>x Compact Drive (z důvodu zachování kompatibility a zaměnitelnosti s technologií, která již na škole existuje)</t>
    </r>
  </si>
  <si>
    <r>
      <t>maximální hm</t>
    </r>
    <r>
      <rPr>
        <sz val="10"/>
        <color theme="1"/>
        <rFont val="Calibri"/>
        <family val="2"/>
        <charset val="238"/>
      </rPr>
      <t>otnost 1.5</t>
    </r>
    <r>
      <rPr>
        <sz val="10"/>
        <color rgb="FF000000"/>
        <rFont val="Calibri"/>
        <family val="2"/>
        <charset val="238"/>
      </rPr>
      <t xml:space="preserve"> Kg</t>
    </r>
  </si>
  <si>
    <r>
      <t>M</t>
    </r>
    <r>
      <rPr>
        <sz val="10"/>
        <color theme="1"/>
        <rFont val="Calibri"/>
        <family val="2"/>
        <charset val="238"/>
      </rPr>
      <t>ax. 2.5</t>
    </r>
    <r>
      <rPr>
        <sz val="10"/>
        <color rgb="FF000000"/>
        <rFont val="Calibri"/>
        <family val="2"/>
        <charset val="238"/>
      </rPr>
      <t xml:space="preserve"> Kg</t>
    </r>
  </si>
  <si>
    <r>
      <t>Ergonomická ručka vč</t>
    </r>
    <r>
      <rPr>
        <b/>
        <i/>
        <sz val="10"/>
        <color theme="1"/>
        <rFont val="Calibri"/>
        <family val="2"/>
        <charset val="238"/>
      </rPr>
      <t>etně ovládání (kompatibilita s objektivem ZEISS LIGHTWEIGHT ZOOM, který byl zadavatelem již pořízen)</t>
    </r>
  </si>
  <si>
    <t>kompatibilita se základnou typu Mitchell, min. 100 mm</t>
  </si>
  <si>
    <r>
      <t>Ma</t>
    </r>
    <r>
      <rPr>
        <sz val="10"/>
        <color theme="1"/>
        <rFont val="Calibri"/>
        <family val="2"/>
        <charset val="238"/>
      </rPr>
      <t>x. 900</t>
    </r>
    <r>
      <rPr>
        <sz val="10"/>
        <color rgb="FF000000"/>
        <rFont val="Calibri"/>
        <family val="2"/>
        <charset val="238"/>
      </rPr>
      <t xml:space="preserve"> g</t>
    </r>
  </si>
  <si>
    <t>jkljh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</si>
</sst>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h:mm\ AM/PM"/>
  </numFmts>
  <fonts count="21" x14ac:knownFonts="1">
    <font>
      <sz val="11"/>
      <color rgb="FF000000"/>
      <name val="Calibri"/>
      <family val="2"/>
      <charset val="238"/>
    </font>
    <font>
      <b/>
      <sz val="12"/>
      <color rgb="FF000000"/>
      <name val="Calibri"/>
      <family val="2"/>
      <charset val="238"/>
    </font>
    <font>
      <i/>
      <sz val="12"/>
      <color rgb="FF000000"/>
      <name val="Calibri"/>
      <family val="2"/>
      <charset val="238"/>
    </font>
    <font>
      <sz val="12"/>
      <color rgb="FF000000"/>
      <name val="Calibri"/>
      <family val="2"/>
      <charset val="238"/>
    </font>
    <font>
      <b/>
      <sz val="11"/>
      <color rgb="FF000000"/>
      <name val="Calibri"/>
      <family val="2"/>
      <charset val="238"/>
    </font>
    <font>
      <i/>
      <sz val="11"/>
      <color rgb="FF000000"/>
      <name val="Calibri"/>
      <family val="2"/>
      <charset val="238"/>
    </font>
    <font>
      <b/>
      <i/>
      <sz val="11"/>
      <color rgb="FF000000"/>
      <name val="Calibri"/>
      <family val="2"/>
      <charset val="238"/>
    </font>
    <font>
      <sz val="10"/>
      <color rgb="FF000000"/>
      <name val="Calibri"/>
      <family val="2"/>
      <charset val="238"/>
    </font>
    <font>
      <i/>
      <sz val="10"/>
      <name val="Calibri"/>
      <family val="2"/>
      <charset val="238"/>
    </font>
    <font>
      <i/>
      <sz val="10"/>
      <color rgb="FF000000"/>
      <name val="Calibri"/>
      <family val="2"/>
      <charset val="238"/>
    </font>
    <font>
      <b/>
      <sz val="10"/>
      <color rgb="FF000000"/>
      <name val="Calibri"/>
      <family val="2"/>
      <charset val="238"/>
    </font>
    <font>
      <sz val="11"/>
      <name val="Calibri"/>
      <family val="2"/>
      <charset val="238"/>
    </font>
    <font>
      <b/>
      <i/>
      <sz val="10"/>
      <color rgb="FF000000"/>
      <name val="Calibri"/>
      <family val="2"/>
      <charset val="238"/>
    </font>
    <font>
      <b/>
      <sz val="10"/>
      <color rgb="FF000000"/>
      <name val="Calibri"/>
      <family val="2"/>
      <charset val="1"/>
    </font>
    <font>
      <sz val="10"/>
      <name val="Calibri"/>
      <family val="2"/>
      <charset val="238"/>
    </font>
    <font>
      <b/>
      <i/>
      <sz val="10"/>
      <name val="Calibri"/>
      <charset val="1"/>
    </font>
    <font>
      <sz val="10"/>
      <color rgb="FF000000"/>
      <name val="Calibri"/>
      <family val="2"/>
      <charset val="1"/>
    </font>
    <font>
      <b/>
      <sz val="10"/>
      <name val="Calibri"/>
      <family val="2"/>
      <charset val="238"/>
    </font>
    <font>
      <sz val="11"/>
      <color rgb="FF000000"/>
      <name val="Calibri"/>
      <family val="2"/>
      <charset val="238"/>
    </font>
    <font>
      <sz val="10"/>
      <color theme="1"/>
      <name val="Calibri"/>
      <family val="2"/>
      <charset val="238"/>
    </font>
    <font>
      <b/>
      <i/>
      <sz val="10"/>
      <color theme="1"/>
      <name val="Calibri"/>
      <family val="2"/>
      <charset val="238"/>
    </font>
  </fonts>
  <fills count="11">
    <fill>
      <patternFill patternType="none"/>
    </fill>
    <fill>
      <patternFill patternType="gray125"/>
    </fill>
    <fill>
      <patternFill patternType="solid">
        <fgColor rgb="FFDCE6F2"/>
        <bgColor rgb="FFDCE6F1"/>
      </patternFill>
    </fill>
    <fill>
      <patternFill patternType="solid">
        <fgColor rgb="FFD7E4BD"/>
        <bgColor rgb="FFD8E4BC"/>
      </patternFill>
    </fill>
    <fill>
      <patternFill patternType="solid">
        <fgColor rgb="FFFFFFFF"/>
        <bgColor rgb="FFF2F2F2"/>
      </patternFill>
    </fill>
    <fill>
      <patternFill patternType="solid">
        <fgColor rgb="FFF2F2F2"/>
        <bgColor rgb="FFFFFFFF"/>
      </patternFill>
    </fill>
    <fill>
      <patternFill patternType="solid">
        <fgColor rgb="FFE6E0EC"/>
        <bgColor rgb="FFE4DFEC"/>
      </patternFill>
    </fill>
    <fill>
      <patternFill patternType="solid">
        <fgColor rgb="FFFFFF00"/>
        <bgColor rgb="FFFFFF00"/>
      </patternFill>
    </fill>
    <fill>
      <patternFill patternType="solid">
        <fgColor rgb="FFE4DFEC"/>
        <bgColor rgb="FFE6E0EC"/>
      </patternFill>
    </fill>
    <fill>
      <patternFill patternType="solid">
        <fgColor rgb="FFDCE6F1"/>
        <bgColor rgb="FFDCE6F2"/>
      </patternFill>
    </fill>
    <fill>
      <patternFill patternType="solid">
        <fgColor rgb="FFD8E4BC"/>
        <bgColor rgb="FFD7E4BD"/>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double">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bottom/>
      <diagonal/>
    </border>
    <border>
      <left/>
      <right style="thin">
        <color auto="1"/>
      </right>
      <top style="double">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2">
    <xf numFmtId="0" fontId="0" fillId="0" borderId="0"/>
    <xf numFmtId="0" fontId="18" fillId="0" borderId="0" applyBorder="0" applyProtection="0"/>
  </cellStyleXfs>
  <cellXfs count="117">
    <xf numFmtId="0" fontId="0" fillId="0" borderId="0" xfId="0"/>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1" fillId="0" borderId="0" xfId="0" applyFont="1" applyAlignment="1">
      <alignment horizontal="left"/>
    </xf>
    <xf numFmtId="0" fontId="7" fillId="0" borderId="0" xfId="0" applyFont="1" applyAlignment="1">
      <alignment horizontal="left"/>
    </xf>
    <xf numFmtId="0" fontId="7" fillId="0" borderId="0" xfId="0" applyFont="1"/>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10" fillId="0" borderId="0" xfId="0" applyFont="1"/>
    <xf numFmtId="0" fontId="4" fillId="0" borderId="0" xfId="0" applyFont="1" applyAlignment="1">
      <alignment horizontal="left"/>
    </xf>
    <xf numFmtId="0" fontId="4" fillId="0" borderId="0" xfId="0" applyFont="1"/>
    <xf numFmtId="0" fontId="11" fillId="0" borderId="0" xfId="0" applyFont="1" applyAlignment="1">
      <alignment horizontal="left"/>
    </xf>
    <xf numFmtId="0" fontId="12"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center"/>
    </xf>
    <xf numFmtId="0" fontId="10" fillId="0" borderId="0" xfId="0" applyFont="1" applyAlignment="1"/>
    <xf numFmtId="0" fontId="14"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0" borderId="3" xfId="1" applyFont="1" applyBorder="1" applyAlignment="1" applyProtection="1">
      <alignment horizontal="left" vertical="top" wrapText="1"/>
    </xf>
    <xf numFmtId="0" fontId="7" fillId="0" borderId="4" xfId="1" applyFont="1" applyBorder="1" applyAlignment="1" applyProtection="1">
      <alignment horizontal="left" vertical="top" wrapText="1"/>
    </xf>
    <xf numFmtId="0" fontId="15" fillId="0" borderId="5" xfId="1" applyFont="1" applyBorder="1" applyAlignment="1" applyProtection="1">
      <alignment vertical="top" wrapText="1"/>
    </xf>
    <xf numFmtId="164" fontId="15" fillId="0" borderId="2" xfId="1" applyNumberFormat="1" applyFont="1" applyBorder="1" applyAlignment="1" applyProtection="1">
      <alignment horizontal="left" vertical="top" wrapText="1"/>
    </xf>
    <xf numFmtId="0" fontId="7" fillId="0" borderId="2" xfId="1" applyFont="1" applyBorder="1" applyAlignment="1" applyProtection="1">
      <alignment horizontal="left" vertical="top" wrapText="1"/>
    </xf>
    <xf numFmtId="0" fontId="7" fillId="0" borderId="5" xfId="1" applyFont="1" applyBorder="1" applyAlignment="1" applyProtection="1">
      <alignment horizontal="left" vertical="top" wrapText="1"/>
    </xf>
    <xf numFmtId="0" fontId="16" fillId="0" borderId="1" xfId="0" applyFont="1" applyBorder="1" applyAlignment="1">
      <alignment horizontal="left" vertical="top" wrapText="1"/>
    </xf>
    <xf numFmtId="0" fontId="14" fillId="0" borderId="2" xfId="0" applyFont="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vertical="top" wrapText="1"/>
    </xf>
    <xf numFmtId="0" fontId="17" fillId="0" borderId="7" xfId="0" applyFont="1" applyBorder="1" applyAlignment="1">
      <alignment horizontal="left" vertical="top" wrapText="1"/>
    </xf>
    <xf numFmtId="3" fontId="10" fillId="0" borderId="7" xfId="0" applyNumberFormat="1" applyFont="1" applyBorder="1" applyAlignment="1">
      <alignment horizontal="left" vertical="top" wrapText="1"/>
    </xf>
    <xf numFmtId="0" fontId="10" fillId="6" borderId="7" xfId="0" applyFont="1" applyFill="1" applyBorder="1" applyAlignment="1">
      <alignment horizontal="center" vertical="center" wrapText="1"/>
    </xf>
    <xf numFmtId="0" fontId="10" fillId="7" borderId="2" xfId="0" applyFont="1" applyFill="1" applyBorder="1" applyAlignment="1">
      <alignment horizontal="center" vertical="center"/>
    </xf>
    <xf numFmtId="4" fontId="10" fillId="7" borderId="2" xfId="0" applyNumberFormat="1" applyFont="1" applyFill="1" applyBorder="1" applyAlignment="1">
      <alignment horizontal="center" vertical="center"/>
    </xf>
    <xf numFmtId="0" fontId="12" fillId="0" borderId="2" xfId="1" applyFont="1" applyBorder="1" applyAlignment="1" applyProtection="1">
      <alignment horizontal="left" vertical="top" wrapText="1"/>
    </xf>
    <xf numFmtId="0" fontId="7" fillId="0" borderId="2" xfId="1" applyFont="1" applyBorder="1" applyAlignment="1" applyProtection="1">
      <alignment horizontal="left" vertical="center" wrapText="1"/>
    </xf>
    <xf numFmtId="0" fontId="16" fillId="0" borderId="2" xfId="1" applyFont="1" applyBorder="1" applyAlignment="1" applyProtection="1">
      <alignment horizontal="left" vertical="top" wrapText="1"/>
    </xf>
    <xf numFmtId="0" fontId="13" fillId="0" borderId="0" xfId="0" applyFont="1" applyBorder="1" applyAlignment="1">
      <alignment horizontal="center" vertical="center" wrapText="1"/>
    </xf>
    <xf numFmtId="0" fontId="7" fillId="0" borderId="1" xfId="1" applyFont="1" applyBorder="1" applyAlignment="1" applyProtection="1">
      <alignment horizontal="left" vertical="top" wrapText="1"/>
    </xf>
    <xf numFmtId="0" fontId="7" fillId="0" borderId="1" xfId="1" applyFont="1" applyBorder="1" applyAlignment="1" applyProtection="1">
      <alignment horizontal="left" vertical="center" wrapText="1"/>
    </xf>
    <xf numFmtId="0" fontId="10" fillId="0" borderId="7" xfId="0" applyFont="1" applyBorder="1" applyAlignment="1">
      <alignment horizontal="left" vertical="top" wrapText="1"/>
    </xf>
    <xf numFmtId="0" fontId="17" fillId="0" borderId="0" xfId="0" applyFont="1" applyBorder="1" applyAlignment="1">
      <alignment horizontal="left"/>
    </xf>
    <xf numFmtId="0" fontId="8" fillId="0" borderId="0" xfId="0" applyFont="1" applyBorder="1" applyAlignment="1">
      <alignment horizontal="left" wrapText="1"/>
    </xf>
    <xf numFmtId="4" fontId="17" fillId="7" borderId="2" xfId="0" applyNumberFormat="1" applyFont="1" applyFill="1" applyBorder="1" applyAlignment="1">
      <alignment horizontal="center" vertical="center" wrapText="1"/>
    </xf>
    <xf numFmtId="0" fontId="14" fillId="0" borderId="0" xfId="0" applyFont="1"/>
    <xf numFmtId="0" fontId="0" fillId="0" borderId="0" xfId="0" applyAlignment="1">
      <alignment horizontal="left"/>
    </xf>
    <xf numFmtId="0" fontId="10" fillId="0" borderId="0" xfId="0" applyFont="1" applyBorder="1" applyAlignment="1">
      <alignment horizontal="center" vertical="center"/>
    </xf>
    <xf numFmtId="4" fontId="4" fillId="0" borderId="0" xfId="0" applyNumberFormat="1" applyFont="1" applyBorder="1" applyAlignment="1">
      <alignment horizontal="center" vertical="center"/>
    </xf>
    <xf numFmtId="0" fontId="10" fillId="3" borderId="2" xfId="0" applyFont="1" applyFill="1" applyBorder="1" applyAlignment="1">
      <alignment horizontal="left" vertical="center"/>
    </xf>
    <xf numFmtId="0" fontId="12" fillId="0" borderId="5" xfId="1" applyFont="1" applyBorder="1" applyAlignment="1" applyProtection="1">
      <alignment horizontal="left" vertical="top" wrapText="1"/>
    </xf>
    <xf numFmtId="0" fontId="7" fillId="0" borderId="2" xfId="1" applyFont="1" applyBorder="1" applyAlignment="1" applyProtection="1">
      <alignment horizontal="center" vertical="center" wrapText="1"/>
    </xf>
    <xf numFmtId="0" fontId="7" fillId="0" borderId="9" xfId="1" applyFont="1" applyBorder="1" applyAlignment="1" applyProtection="1">
      <alignment horizontal="left" vertical="top" wrapText="1"/>
    </xf>
    <xf numFmtId="0" fontId="16" fillId="0" borderId="5" xfId="1" applyFont="1" applyBorder="1" applyAlignment="1" applyProtection="1">
      <alignment horizontal="left" vertical="top" wrapText="1"/>
    </xf>
    <xf numFmtId="0" fontId="16" fillId="0" borderId="1" xfId="0" applyFont="1" applyBorder="1" applyAlignment="1">
      <alignment horizontal="left" vertical="center" wrapText="1"/>
    </xf>
    <xf numFmtId="0" fontId="17" fillId="0" borderId="0" xfId="0" applyFont="1" applyBorder="1" applyAlignment="1">
      <alignment horizontal="left"/>
    </xf>
    <xf numFmtId="0" fontId="8" fillId="0" borderId="0" xfId="0" applyFont="1" applyBorder="1" applyAlignment="1">
      <alignment horizontal="left" wrapText="1"/>
    </xf>
    <xf numFmtId="4" fontId="17" fillId="0" borderId="0" xfId="0" applyNumberFormat="1" applyFont="1" applyBorder="1" applyAlignment="1">
      <alignment horizontal="center" vertical="center" wrapText="1"/>
    </xf>
    <xf numFmtId="0" fontId="0" fillId="0" borderId="0" xfId="0"/>
    <xf numFmtId="0" fontId="12"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top" wrapText="1"/>
    </xf>
    <xf numFmtId="0" fontId="13" fillId="0" borderId="5" xfId="0" applyFont="1" applyBorder="1" applyAlignment="1">
      <alignment horizontal="left" vertical="top" wrapText="1"/>
    </xf>
    <xf numFmtId="0" fontId="13" fillId="4" borderId="0" xfId="0" applyFont="1" applyFill="1" applyBorder="1" applyAlignment="1">
      <alignment vertical="center" wrapText="1"/>
    </xf>
    <xf numFmtId="0" fontId="16" fillId="0" borderId="2" xfId="0" applyFont="1" applyBorder="1" applyAlignment="1">
      <alignment horizontal="left" vertical="center" wrapText="1"/>
    </xf>
    <xf numFmtId="0" fontId="7" fillId="0" borderId="6" xfId="0" applyFont="1" applyBorder="1" applyAlignment="1">
      <alignment horizontal="left" vertical="top" wrapText="1"/>
    </xf>
    <xf numFmtId="0" fontId="7" fillId="0" borderId="1" xfId="0" applyFont="1" applyBorder="1" applyAlignment="1">
      <alignment horizontal="left" vertical="center" wrapText="1"/>
    </xf>
    <xf numFmtId="0" fontId="10" fillId="0" borderId="7" xfId="0" applyFont="1" applyBorder="1" applyAlignment="1">
      <alignment horizontal="left" vertical="top" wrapText="1"/>
    </xf>
    <xf numFmtId="3" fontId="10" fillId="0" borderId="12" xfId="0" applyNumberFormat="1" applyFont="1" applyBorder="1" applyAlignment="1">
      <alignment horizontal="left" vertical="top" wrapText="1"/>
    </xf>
    <xf numFmtId="0" fontId="10" fillId="8" borderId="12" xfId="0" applyFont="1" applyFill="1" applyBorder="1" applyAlignment="1">
      <alignment horizontal="center" vertical="center" wrapText="1"/>
    </xf>
    <xf numFmtId="0" fontId="17" fillId="0" borderId="0" xfId="0" applyFont="1" applyAlignment="1">
      <alignment horizontal="left"/>
    </xf>
    <xf numFmtId="0" fontId="8" fillId="0" borderId="0" xfId="0" applyFont="1" applyAlignment="1">
      <alignment horizontal="left" wrapText="1"/>
    </xf>
    <xf numFmtId="0" fontId="10" fillId="7" borderId="3" xfId="0" applyFont="1" applyFill="1" applyBorder="1" applyAlignment="1">
      <alignment horizontal="center" vertical="center"/>
    </xf>
    <xf numFmtId="4" fontId="17" fillId="7" borderId="10" xfId="0" applyNumberFormat="1" applyFont="1" applyFill="1" applyBorder="1" applyAlignment="1">
      <alignment horizontal="center" vertical="center" wrapText="1"/>
    </xf>
    <xf numFmtId="0" fontId="12" fillId="9" borderId="1" xfId="0" applyFont="1" applyFill="1" applyBorder="1" applyAlignment="1">
      <alignment horizontal="left" vertical="center" wrapText="1"/>
    </xf>
    <xf numFmtId="0" fontId="10" fillId="9" borderId="8" xfId="0" applyFont="1" applyFill="1" applyBorder="1" applyAlignment="1">
      <alignment horizontal="left" vertical="center"/>
    </xf>
    <xf numFmtId="0" fontId="10" fillId="10" borderId="13" xfId="0" applyFont="1" applyFill="1" applyBorder="1" applyAlignment="1">
      <alignment horizontal="left" vertical="center" wrapText="1"/>
    </xf>
    <xf numFmtId="0" fontId="10" fillId="10" borderId="8" xfId="0" applyFont="1" applyFill="1" applyBorder="1" applyAlignment="1">
      <alignment horizontal="left" vertical="center"/>
    </xf>
    <xf numFmtId="0" fontId="12" fillId="0" borderId="2" xfId="0" applyFont="1" applyBorder="1" applyAlignment="1">
      <alignment horizontal="left" vertical="top" wrapText="1"/>
    </xf>
    <xf numFmtId="0" fontId="7" fillId="0" borderId="14" xfId="0" applyFont="1" applyBorder="1" applyAlignment="1">
      <alignment horizontal="left" vertical="top" wrapText="1"/>
    </xf>
    <xf numFmtId="0" fontId="12" fillId="0" borderId="3" xfId="0" applyFont="1" applyBorder="1" applyAlignment="1">
      <alignment horizontal="left" vertical="top" wrapText="1"/>
    </xf>
    <xf numFmtId="0" fontId="7" fillId="0" borderId="15" xfId="0" applyFont="1" applyBorder="1" applyAlignment="1">
      <alignment horizontal="left" vertical="top" wrapText="1"/>
    </xf>
    <xf numFmtId="0" fontId="12" fillId="0" borderId="16" xfId="0" applyFont="1" applyBorder="1" applyAlignment="1">
      <alignment horizontal="left" vertical="top" wrapText="1"/>
    </xf>
    <xf numFmtId="0" fontId="7" fillId="0" borderId="0" xfId="0" applyFont="1" applyBorder="1" applyAlignment="1">
      <alignment vertical="top" wrapText="1"/>
    </xf>
    <xf numFmtId="0" fontId="4" fillId="7" borderId="2" xfId="0" applyFont="1" applyFill="1" applyBorder="1" applyAlignment="1">
      <alignment horizontal="center" vertical="center"/>
    </xf>
    <xf numFmtId="4" fontId="4" fillId="7" borderId="2" xfId="0" applyNumberFormat="1" applyFont="1" applyFill="1" applyBorder="1" applyAlignment="1">
      <alignment horizontal="center" vertical="center"/>
    </xf>
    <xf numFmtId="0" fontId="19" fillId="0" borderId="2" xfId="1" applyFont="1" applyBorder="1" applyAlignment="1" applyProtection="1">
      <alignment horizontal="left" vertical="center" wrapText="1"/>
    </xf>
    <xf numFmtId="0" fontId="13" fillId="5" borderId="2"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3" fillId="5" borderId="3"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7" fillId="5" borderId="2" xfId="0" applyFont="1" applyFill="1" applyBorder="1" applyAlignment="1" applyProtection="1">
      <alignment horizontal="center" vertical="center" wrapText="1"/>
      <protection locked="0"/>
    </xf>
    <xf numFmtId="4" fontId="10" fillId="6" borderId="7" xfId="0" applyNumberFormat="1" applyFont="1" applyFill="1" applyBorder="1" applyAlignment="1" applyProtection="1">
      <alignment horizontal="center" vertical="center" wrapText="1"/>
      <protection locked="0"/>
    </xf>
    <xf numFmtId="0" fontId="16" fillId="5" borderId="2" xfId="0" applyFont="1" applyFill="1" applyBorder="1" applyAlignment="1" applyProtection="1">
      <alignment horizontal="center" vertical="center" wrapText="1"/>
      <protection locked="0"/>
    </xf>
    <xf numFmtId="0" fontId="13" fillId="5" borderId="5" xfId="1" applyFont="1" applyFill="1" applyBorder="1" applyAlignment="1" applyProtection="1">
      <alignment horizontal="center" vertical="center" wrapText="1"/>
      <protection locked="0"/>
    </xf>
    <xf numFmtId="0" fontId="13" fillId="5" borderId="2" xfId="1"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13" fillId="5" borderId="1" xfId="1" applyFont="1" applyFill="1" applyBorder="1" applyAlignment="1" applyProtection="1">
      <alignment horizontal="center" vertical="center" wrapText="1"/>
      <protection locked="0"/>
    </xf>
    <xf numFmtId="0" fontId="9" fillId="5" borderId="2" xfId="0" applyFont="1" applyFill="1" applyBorder="1" applyAlignment="1" applyProtection="1">
      <alignment horizontal="left" vertical="top" wrapText="1"/>
      <protection locked="0"/>
    </xf>
    <xf numFmtId="0" fontId="13" fillId="5" borderId="8"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left" vertical="top" wrapText="1"/>
      <protection locked="0"/>
    </xf>
    <xf numFmtId="0" fontId="13" fillId="5" borderId="10" xfId="0" applyFont="1" applyFill="1" applyBorder="1" applyAlignment="1" applyProtection="1">
      <alignment horizontal="center" vertical="center" wrapText="1"/>
      <protection locked="0"/>
    </xf>
    <xf numFmtId="0" fontId="10" fillId="5" borderId="10" xfId="0" applyFont="1" applyFill="1" applyBorder="1" applyAlignment="1" applyProtection="1">
      <alignment horizontal="center" vertical="top" wrapText="1"/>
      <protection locked="0"/>
    </xf>
    <xf numFmtId="165" fontId="13" fillId="5" borderId="2" xfId="0" applyNumberFormat="1" applyFont="1" applyFill="1" applyBorder="1" applyAlignment="1" applyProtection="1">
      <alignment horizontal="center" vertical="center" wrapText="1"/>
      <protection locked="0"/>
    </xf>
    <xf numFmtId="0" fontId="10" fillId="5" borderId="11" xfId="0" applyFont="1" applyFill="1" applyBorder="1" applyAlignment="1" applyProtection="1">
      <alignment horizontal="center" vertical="top" wrapText="1"/>
      <protection locked="0"/>
    </xf>
    <xf numFmtId="4" fontId="10" fillId="8" borderId="12" xfId="0" applyNumberFormat="1" applyFont="1" applyFill="1" applyBorder="1" applyAlignment="1" applyProtection="1">
      <alignment horizontal="center" vertical="center" wrapText="1"/>
      <protection locked="0"/>
    </xf>
    <xf numFmtId="0" fontId="9" fillId="5" borderId="10"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12" fillId="4" borderId="2" xfId="0" applyFont="1" applyFill="1" applyBorder="1" applyAlignment="1">
      <alignment horizontal="left" vertical="center" wrapText="1"/>
    </xf>
    <xf numFmtId="0" fontId="12" fillId="0" borderId="6" xfId="1" applyFont="1" applyBorder="1" applyAlignment="1" applyProtection="1">
      <alignment horizontal="left" vertical="top" wrapText="1"/>
    </xf>
    <xf numFmtId="0" fontId="13" fillId="4" borderId="2" xfId="0" applyFont="1" applyFill="1" applyBorder="1" applyAlignment="1" applyProtection="1">
      <alignment horizontal="center" vertical="center" wrapText="1"/>
      <protection locked="0"/>
    </xf>
  </cellXfs>
  <cellStyles count="2">
    <cellStyle name="Normální" xfId="0" builtinId="0"/>
    <cellStyle name="Vysvětlující text"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E0EC"/>
      <rgbColor rgb="FF808080"/>
      <rgbColor rgb="FF9999FF"/>
      <rgbColor rgb="FF993366"/>
      <rgbColor rgb="FFF2F2F2"/>
      <rgbColor rgb="FFDCE6F2"/>
      <rgbColor rgb="FF660066"/>
      <rgbColor rgb="FFFF8080"/>
      <rgbColor rgb="FF0066CC"/>
      <rgbColor rgb="FFE4DFEC"/>
      <rgbColor rgb="FF000080"/>
      <rgbColor rgb="FFFF00FF"/>
      <rgbColor rgb="FFFFFF00"/>
      <rgbColor rgb="FF00FFFF"/>
      <rgbColor rgb="FF800080"/>
      <rgbColor rgb="FF800000"/>
      <rgbColor rgb="FF008080"/>
      <rgbColor rgb="FF0000FF"/>
      <rgbColor rgb="FF00CCFF"/>
      <rgbColor rgb="FFDCE6F1"/>
      <rgbColor rgb="FFD7E4BD"/>
      <rgbColor rgb="FFFFFF99"/>
      <rgbColor rgb="FF99CCFF"/>
      <rgbColor rgb="FFFF99CC"/>
      <rgbColor rgb="FFCC99FF"/>
      <rgbColor rgb="FFD8E4BC"/>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1"/>
  <sheetViews>
    <sheetView tabSelected="1" view="pageBreakPreview" topLeftCell="A114" zoomScale="80" zoomScaleNormal="80" zoomScaleSheetLayoutView="80" zoomScalePageLayoutView="89" workbookViewId="0">
      <selection activeCell="D161" sqref="D161"/>
    </sheetView>
  </sheetViews>
  <sheetFormatPr defaultRowHeight="15" x14ac:dyDescent="0.25"/>
  <cols>
    <col min="1" max="1" width="39.42578125" style="1" customWidth="1"/>
    <col min="2" max="2" width="59.7109375" style="1" customWidth="1"/>
    <col min="3" max="3" width="27.7109375" style="1" customWidth="1"/>
    <col min="4" max="4" width="62.140625" style="1" customWidth="1"/>
    <col min="5" max="1025" width="8.85546875" customWidth="1"/>
  </cols>
  <sheetData>
    <row r="1" spans="1:4" s="4" customFormat="1" ht="17.25" customHeight="1" x14ac:dyDescent="0.25">
      <c r="A1" s="2" t="s">
        <v>0</v>
      </c>
      <c r="B1" s="3" t="s">
        <v>1</v>
      </c>
      <c r="C1" s="2"/>
      <c r="D1" s="3"/>
    </row>
    <row r="2" spans="1:4" ht="15" customHeight="1" x14ac:dyDescent="0.25">
      <c r="A2" s="5"/>
      <c r="B2" s="6"/>
      <c r="C2" s="5"/>
      <c r="D2" s="6"/>
    </row>
    <row r="3" spans="1:4" ht="13.5" customHeight="1" x14ac:dyDescent="0.25">
      <c r="A3" s="7" t="s">
        <v>2</v>
      </c>
      <c r="C3" s="7"/>
    </row>
    <row r="4" spans="1:4" s="10" customFormat="1" ht="13.5" customHeight="1" x14ac:dyDescent="0.25">
      <c r="A4" s="8"/>
      <c r="B4" s="9"/>
      <c r="C4" s="8"/>
      <c r="D4" s="9"/>
    </row>
    <row r="5" spans="1:4" s="10" customFormat="1" ht="13.5" customHeight="1" x14ac:dyDescent="0.2">
      <c r="A5" s="11" t="s">
        <v>3</v>
      </c>
      <c r="B5" s="9"/>
      <c r="C5" s="11"/>
      <c r="D5" s="9"/>
    </row>
    <row r="6" spans="1:4" s="10" customFormat="1" ht="13.5" customHeight="1" x14ac:dyDescent="0.2">
      <c r="A6" s="12" t="s">
        <v>4</v>
      </c>
      <c r="B6" s="9"/>
      <c r="C6" s="12"/>
      <c r="D6" s="9"/>
    </row>
    <row r="7" spans="1:4" s="14" customFormat="1" ht="13.5" customHeight="1" x14ac:dyDescent="0.2">
      <c r="A7" s="12" t="s">
        <v>5</v>
      </c>
      <c r="B7" s="13"/>
      <c r="C7" s="12"/>
      <c r="D7" s="13"/>
    </row>
    <row r="8" spans="1:4" s="14" customFormat="1" ht="13.5" customHeight="1" x14ac:dyDescent="0.2">
      <c r="A8" s="12" t="s">
        <v>6</v>
      </c>
      <c r="B8" s="13"/>
      <c r="C8" s="12"/>
      <c r="D8" s="13"/>
    </row>
    <row r="9" spans="1:4" s="14" customFormat="1" ht="13.5" customHeight="1" x14ac:dyDescent="0.2">
      <c r="A9" s="12" t="s">
        <v>7</v>
      </c>
      <c r="B9" s="13"/>
      <c r="C9" s="12"/>
      <c r="D9" s="13"/>
    </row>
    <row r="10" spans="1:4" s="14" customFormat="1" ht="13.5" customHeight="1" x14ac:dyDescent="0.2">
      <c r="A10" s="12" t="s">
        <v>8</v>
      </c>
      <c r="B10" s="13"/>
      <c r="C10" s="12"/>
      <c r="D10" s="13"/>
    </row>
    <row r="11" spans="1:4" s="14" customFormat="1" ht="13.5" customHeight="1" x14ac:dyDescent="0.2">
      <c r="A11" s="12" t="s">
        <v>9</v>
      </c>
      <c r="B11" s="13"/>
      <c r="C11" s="12"/>
      <c r="D11" s="13"/>
    </row>
    <row r="12" spans="1:4" s="14" customFormat="1" ht="13.5" customHeight="1" x14ac:dyDescent="0.2">
      <c r="A12" s="12" t="s">
        <v>10</v>
      </c>
      <c r="B12" s="13"/>
      <c r="C12" s="12"/>
      <c r="D12" s="13"/>
    </row>
    <row r="13" spans="1:4" s="16" customFormat="1" ht="12.75" customHeight="1" x14ac:dyDescent="0.25">
      <c r="A13" s="17"/>
      <c r="B13" s="17"/>
      <c r="C13" s="17"/>
      <c r="D13" s="17"/>
    </row>
    <row r="14" spans="1:4" s="14" customFormat="1" x14ac:dyDescent="0.25">
      <c r="A14" s="15" t="s">
        <v>11</v>
      </c>
      <c r="B14" s="13"/>
      <c r="C14" s="15"/>
      <c r="D14" s="13"/>
    </row>
    <row r="15" spans="1:4" s="22" customFormat="1" ht="27" customHeight="1" x14ac:dyDescent="0.2">
      <c r="A15" s="18" t="s">
        <v>12</v>
      </c>
      <c r="B15" s="19" t="s">
        <v>13</v>
      </c>
      <c r="C15" s="20" t="s">
        <v>14</v>
      </c>
      <c r="D15" s="21" t="s">
        <v>15</v>
      </c>
    </row>
    <row r="16" spans="1:4" s="22" customFormat="1" ht="17.100000000000001" customHeight="1" x14ac:dyDescent="0.2">
      <c r="A16" s="114" t="s">
        <v>16</v>
      </c>
      <c r="B16" s="114"/>
      <c r="C16" s="92"/>
      <c r="D16" s="92"/>
    </row>
    <row r="17" spans="1:4" s="22" customFormat="1" ht="19.5" customHeight="1" x14ac:dyDescent="0.2">
      <c r="A17" s="23" t="s">
        <v>17</v>
      </c>
      <c r="B17" s="23" t="s">
        <v>18</v>
      </c>
      <c r="C17" s="92"/>
      <c r="D17" s="92"/>
    </row>
    <row r="18" spans="1:4" s="22" customFormat="1" ht="19.5" customHeight="1" x14ac:dyDescent="0.2">
      <c r="A18" s="24" t="s">
        <v>19</v>
      </c>
      <c r="B18" s="24" t="s">
        <v>20</v>
      </c>
      <c r="C18" s="92"/>
      <c r="D18" s="92"/>
    </row>
    <row r="19" spans="1:4" s="22" customFormat="1" ht="19.5" customHeight="1" x14ac:dyDescent="0.2">
      <c r="A19" s="24" t="s">
        <v>21</v>
      </c>
      <c r="B19" s="24" t="s">
        <v>22</v>
      </c>
      <c r="C19" s="92"/>
      <c r="D19" s="92"/>
    </row>
    <row r="20" spans="1:4" s="22" customFormat="1" ht="19.5" customHeight="1" x14ac:dyDescent="0.2">
      <c r="A20" s="24" t="s">
        <v>23</v>
      </c>
      <c r="B20" s="24" t="s">
        <v>24</v>
      </c>
      <c r="C20" s="92"/>
      <c r="D20" s="92"/>
    </row>
    <row r="21" spans="1:4" s="22" customFormat="1" ht="27.75" customHeight="1" x14ac:dyDescent="0.2">
      <c r="A21" s="24" t="s">
        <v>25</v>
      </c>
      <c r="B21" s="24" t="s">
        <v>26</v>
      </c>
      <c r="C21" s="92"/>
      <c r="D21" s="93"/>
    </row>
    <row r="22" spans="1:4" s="22" customFormat="1" ht="29.1" customHeight="1" x14ac:dyDescent="0.2">
      <c r="A22" s="25" t="s">
        <v>27</v>
      </c>
      <c r="B22" s="25" t="s">
        <v>223</v>
      </c>
      <c r="C22" s="92"/>
      <c r="D22" s="94"/>
    </row>
    <row r="23" spans="1:4" s="22" customFormat="1" ht="15" customHeight="1" x14ac:dyDescent="0.2">
      <c r="A23" s="25" t="s">
        <v>28</v>
      </c>
      <c r="B23" s="25" t="s">
        <v>29</v>
      </c>
      <c r="C23" s="92"/>
      <c r="D23" s="94"/>
    </row>
    <row r="24" spans="1:4" s="22" customFormat="1" ht="15" customHeight="1" x14ac:dyDescent="0.2">
      <c r="A24" s="25" t="s">
        <v>30</v>
      </c>
      <c r="B24" s="25" t="s">
        <v>31</v>
      </c>
      <c r="C24" s="92"/>
      <c r="D24" s="94"/>
    </row>
    <row r="25" spans="1:4" s="22" customFormat="1" ht="15" customHeight="1" x14ac:dyDescent="0.2">
      <c r="A25" s="25" t="s">
        <v>32</v>
      </c>
      <c r="B25" s="25" t="s">
        <v>33</v>
      </c>
      <c r="C25" s="92"/>
      <c r="D25" s="94"/>
    </row>
    <row r="26" spans="1:4" s="22" customFormat="1" ht="15" customHeight="1" x14ac:dyDescent="0.2">
      <c r="A26" s="25" t="s">
        <v>34</v>
      </c>
      <c r="B26" s="25" t="s">
        <v>35</v>
      </c>
      <c r="C26" s="92"/>
      <c r="D26" s="94" t="s">
        <v>229</v>
      </c>
    </row>
    <row r="27" spans="1:4" s="22" customFormat="1" ht="15" customHeight="1" x14ac:dyDescent="0.2">
      <c r="A27" s="25" t="s">
        <v>36</v>
      </c>
      <c r="B27" s="25" t="s">
        <v>37</v>
      </c>
      <c r="C27" s="92"/>
      <c r="D27" s="94"/>
    </row>
    <row r="28" spans="1:4" s="22" customFormat="1" ht="15" customHeight="1" x14ac:dyDescent="0.2">
      <c r="A28" s="25" t="s">
        <v>38</v>
      </c>
      <c r="B28" s="25" t="s">
        <v>39</v>
      </c>
      <c r="C28" s="92"/>
      <c r="D28" s="94"/>
    </row>
    <row r="29" spans="1:4" s="10" customFormat="1" ht="15" customHeight="1" x14ac:dyDescent="0.2">
      <c r="A29" s="25" t="s">
        <v>40</v>
      </c>
      <c r="B29" s="25" t="s">
        <v>41</v>
      </c>
      <c r="C29" s="92"/>
      <c r="D29" s="94"/>
    </row>
    <row r="30" spans="1:4" s="10" customFormat="1" ht="15" customHeight="1" x14ac:dyDescent="0.2">
      <c r="A30" s="26" t="s">
        <v>42</v>
      </c>
      <c r="B30" s="25" t="s">
        <v>43</v>
      </c>
      <c r="C30" s="92"/>
      <c r="D30" s="95"/>
    </row>
    <row r="31" spans="1:4" s="10" customFormat="1" ht="15" customHeight="1" x14ac:dyDescent="0.2">
      <c r="A31" s="27" t="s">
        <v>44</v>
      </c>
      <c r="B31" s="28"/>
      <c r="C31" s="92"/>
      <c r="D31" s="95"/>
    </row>
    <row r="32" spans="1:4" s="10" customFormat="1" ht="15" customHeight="1" x14ac:dyDescent="0.2">
      <c r="A32" s="29" t="s">
        <v>45</v>
      </c>
      <c r="B32" s="29" t="s">
        <v>46</v>
      </c>
      <c r="C32" s="92"/>
      <c r="D32" s="94"/>
    </row>
    <row r="33" spans="1:4" s="10" customFormat="1" ht="15" customHeight="1" x14ac:dyDescent="0.2">
      <c r="A33" s="29" t="s">
        <v>47</v>
      </c>
      <c r="B33" s="29" t="s">
        <v>48</v>
      </c>
      <c r="C33" s="92"/>
      <c r="D33" s="94"/>
    </row>
    <row r="34" spans="1:4" s="10" customFormat="1" ht="15" customHeight="1" x14ac:dyDescent="0.2">
      <c r="A34" s="29" t="s">
        <v>49</v>
      </c>
      <c r="B34" s="29" t="s">
        <v>50</v>
      </c>
      <c r="C34" s="92"/>
      <c r="D34" s="94"/>
    </row>
    <row r="35" spans="1:4" s="10" customFormat="1" ht="15" customHeight="1" x14ac:dyDescent="0.2">
      <c r="A35" s="29" t="s">
        <v>51</v>
      </c>
      <c r="B35" s="29" t="s">
        <v>52</v>
      </c>
      <c r="C35" s="92"/>
      <c r="D35" s="94"/>
    </row>
    <row r="36" spans="1:4" s="10" customFormat="1" ht="15" customHeight="1" x14ac:dyDescent="0.2">
      <c r="A36" s="29" t="s">
        <v>53</v>
      </c>
      <c r="B36" s="29" t="s">
        <v>54</v>
      </c>
      <c r="C36" s="92"/>
      <c r="D36" s="94"/>
    </row>
    <row r="37" spans="1:4" s="10" customFormat="1" ht="15" customHeight="1" x14ac:dyDescent="0.2">
      <c r="A37" s="29" t="s">
        <v>55</v>
      </c>
      <c r="B37" s="30" t="s">
        <v>224</v>
      </c>
      <c r="C37" s="92"/>
      <c r="D37" s="94"/>
    </row>
    <row r="38" spans="1:4" s="10" customFormat="1" ht="14.1" customHeight="1" x14ac:dyDescent="0.2">
      <c r="A38" s="115" t="s">
        <v>56</v>
      </c>
      <c r="B38" s="29"/>
      <c r="C38" s="116"/>
      <c r="D38" s="116"/>
    </row>
    <row r="39" spans="1:4" s="10" customFormat="1" ht="13.5" customHeight="1" x14ac:dyDescent="0.2">
      <c r="A39" s="115"/>
      <c r="B39" s="29" t="s">
        <v>57</v>
      </c>
      <c r="C39" s="92"/>
      <c r="D39" s="92"/>
    </row>
    <row r="40" spans="1:4" s="10" customFormat="1" ht="13.5" customHeight="1" x14ac:dyDescent="0.2">
      <c r="A40" s="115"/>
      <c r="B40" s="31" t="s">
        <v>58</v>
      </c>
      <c r="C40" s="92"/>
      <c r="D40" s="92"/>
    </row>
    <row r="41" spans="1:4" s="10" customFormat="1" ht="13.5" customHeight="1" x14ac:dyDescent="0.2">
      <c r="A41" s="115"/>
      <c r="B41" s="32" t="s">
        <v>59</v>
      </c>
      <c r="C41" s="96"/>
      <c r="D41" s="96"/>
    </row>
    <row r="42" spans="1:4" s="10" customFormat="1" ht="13.5" customHeight="1" x14ac:dyDescent="0.2">
      <c r="A42" s="115"/>
      <c r="B42" s="33" t="s">
        <v>60</v>
      </c>
      <c r="C42" s="92"/>
      <c r="D42" s="92"/>
    </row>
    <row r="43" spans="1:4" s="10" customFormat="1" ht="13.5" customHeight="1" x14ac:dyDescent="0.2">
      <c r="A43" s="115"/>
      <c r="B43" s="33" t="s">
        <v>61</v>
      </c>
      <c r="C43" s="92"/>
      <c r="D43" s="92"/>
    </row>
    <row r="44" spans="1:4" s="10" customFormat="1" ht="13.5" customHeight="1" x14ac:dyDescent="0.2">
      <c r="A44" s="115"/>
      <c r="B44" s="34" t="s">
        <v>62</v>
      </c>
      <c r="C44" s="92"/>
      <c r="D44" s="92"/>
    </row>
    <row r="45" spans="1:4" s="10" customFormat="1" ht="13.5" customHeight="1" x14ac:dyDescent="0.2">
      <c r="A45" s="115"/>
      <c r="B45" s="34" t="s">
        <v>63</v>
      </c>
      <c r="C45" s="92"/>
      <c r="D45" s="92"/>
    </row>
    <row r="46" spans="1:4" s="10" customFormat="1" ht="13.5" customHeight="1" x14ac:dyDescent="0.2">
      <c r="A46" s="115"/>
      <c r="B46" s="34" t="s">
        <v>64</v>
      </c>
      <c r="C46" s="92"/>
      <c r="D46" s="92"/>
    </row>
    <row r="47" spans="1:4" s="10" customFormat="1" ht="13.5" customHeight="1" x14ac:dyDescent="0.2">
      <c r="A47" s="115"/>
      <c r="B47" s="34" t="s">
        <v>65</v>
      </c>
      <c r="C47" s="92"/>
      <c r="D47" s="92"/>
    </row>
    <row r="48" spans="1:4" s="10" customFormat="1" ht="15" customHeight="1" x14ac:dyDescent="0.2">
      <c r="A48" s="115"/>
      <c r="B48" s="34" t="s">
        <v>66</v>
      </c>
      <c r="C48" s="92"/>
      <c r="D48" s="92"/>
    </row>
    <row r="49" spans="1:4" s="10" customFormat="1" ht="35.1" customHeight="1" x14ac:dyDescent="0.2">
      <c r="A49" s="35" t="s">
        <v>67</v>
      </c>
      <c r="B49" s="36">
        <v>2</v>
      </c>
      <c r="C49" s="37" t="s">
        <v>68</v>
      </c>
      <c r="D49" s="97">
        <v>0</v>
      </c>
    </row>
    <row r="50" spans="1:4" s="10" customFormat="1" ht="15" customHeight="1" x14ac:dyDescent="0.2">
      <c r="A50" s="9"/>
      <c r="B50" s="9"/>
      <c r="C50" s="38" t="s">
        <v>69</v>
      </c>
      <c r="D50" s="39">
        <f>(B49*D49)</f>
        <v>0</v>
      </c>
    </row>
    <row r="51" spans="1:4" s="10" customFormat="1" ht="15" customHeight="1" x14ac:dyDescent="0.2">
      <c r="A51" s="9"/>
      <c r="B51" s="9"/>
      <c r="C51" s="9"/>
      <c r="D51" s="9"/>
    </row>
    <row r="52" spans="1:4" s="14" customFormat="1" x14ac:dyDescent="0.25">
      <c r="A52" s="15" t="s">
        <v>70</v>
      </c>
      <c r="B52" s="13"/>
      <c r="C52" s="15"/>
      <c r="D52" s="13"/>
    </row>
    <row r="53" spans="1:4" s="22" customFormat="1" ht="66.75" customHeight="1" x14ac:dyDescent="0.2">
      <c r="A53" s="18" t="s">
        <v>71</v>
      </c>
      <c r="B53" s="19" t="s">
        <v>13</v>
      </c>
      <c r="C53" s="20" t="s">
        <v>14</v>
      </c>
      <c r="D53" s="21" t="s">
        <v>15</v>
      </c>
    </row>
    <row r="54" spans="1:4" s="10" customFormat="1" ht="17.100000000000001" customHeight="1" x14ac:dyDescent="0.2">
      <c r="A54" s="40" t="s">
        <v>72</v>
      </c>
      <c r="B54" s="41"/>
      <c r="C54" s="116"/>
      <c r="D54" s="116"/>
    </row>
    <row r="55" spans="1:4" s="10" customFormat="1" ht="17.100000000000001" customHeight="1" x14ac:dyDescent="0.2">
      <c r="A55" s="29" t="s">
        <v>21</v>
      </c>
      <c r="B55" s="41" t="s">
        <v>73</v>
      </c>
      <c r="C55" s="98"/>
      <c r="D55" s="92"/>
    </row>
    <row r="56" spans="1:4" s="10" customFormat="1" ht="17.100000000000001" customHeight="1" x14ac:dyDescent="0.2">
      <c r="A56" s="29" t="s">
        <v>74</v>
      </c>
      <c r="B56" s="41" t="s">
        <v>75</v>
      </c>
      <c r="C56" s="98"/>
      <c r="D56" s="92"/>
    </row>
    <row r="57" spans="1:4" s="10" customFormat="1" ht="17.100000000000001" customHeight="1" x14ac:dyDescent="0.2">
      <c r="A57" s="29" t="s">
        <v>76</v>
      </c>
      <c r="B57" s="41" t="s">
        <v>77</v>
      </c>
      <c r="C57" s="98"/>
      <c r="D57" s="92"/>
    </row>
    <row r="58" spans="1:4" s="10" customFormat="1" ht="17.100000000000001" customHeight="1" x14ac:dyDescent="0.2">
      <c r="A58" s="29" t="s">
        <v>78</v>
      </c>
      <c r="B58" s="41" t="s">
        <v>79</v>
      </c>
      <c r="C58" s="98"/>
      <c r="D58" s="92"/>
    </row>
    <row r="59" spans="1:4" s="10" customFormat="1" ht="17.100000000000001" customHeight="1" x14ac:dyDescent="0.2">
      <c r="A59" s="29" t="s">
        <v>80</v>
      </c>
      <c r="B59" s="41" t="s">
        <v>81</v>
      </c>
      <c r="C59" s="98"/>
      <c r="D59" s="92"/>
    </row>
    <row r="60" spans="1:4" s="10" customFormat="1" ht="17.100000000000001" customHeight="1" x14ac:dyDescent="0.2">
      <c r="A60" s="29" t="s">
        <v>82</v>
      </c>
      <c r="B60" s="41" t="s">
        <v>83</v>
      </c>
      <c r="C60" s="98"/>
      <c r="D60" s="92"/>
    </row>
    <row r="61" spans="1:4" s="10" customFormat="1" ht="17.100000000000001" customHeight="1" x14ac:dyDescent="0.2">
      <c r="A61" s="29" t="s">
        <v>84</v>
      </c>
      <c r="B61" s="41" t="s">
        <v>225</v>
      </c>
      <c r="C61" s="98"/>
      <c r="D61" s="92"/>
    </row>
    <row r="62" spans="1:4" s="10" customFormat="1" ht="17.100000000000001" customHeight="1" x14ac:dyDescent="0.2">
      <c r="A62" s="29" t="s">
        <v>85</v>
      </c>
      <c r="B62" s="41" t="s">
        <v>86</v>
      </c>
      <c r="C62" s="98"/>
      <c r="D62" s="92"/>
    </row>
    <row r="63" spans="1:4" s="10" customFormat="1" ht="17.100000000000001" customHeight="1" x14ac:dyDescent="0.2">
      <c r="A63" s="29" t="s">
        <v>87</v>
      </c>
      <c r="B63" s="41" t="s">
        <v>88</v>
      </c>
      <c r="C63" s="98"/>
      <c r="D63" s="92"/>
    </row>
    <row r="64" spans="1:4" s="10" customFormat="1" ht="17.100000000000001" customHeight="1" x14ac:dyDescent="0.2">
      <c r="A64" s="40" t="s">
        <v>89</v>
      </c>
      <c r="B64" s="41"/>
      <c r="C64" s="116"/>
      <c r="D64" s="116"/>
    </row>
    <row r="65" spans="1:5" s="10" customFormat="1" ht="17.100000000000001" customHeight="1" x14ac:dyDescent="0.2">
      <c r="A65" s="42" t="s">
        <v>90</v>
      </c>
      <c r="B65" s="41" t="s">
        <v>91</v>
      </c>
      <c r="C65" s="98"/>
      <c r="D65" s="99"/>
      <c r="E65" s="43"/>
    </row>
    <row r="66" spans="1:5" s="10" customFormat="1" ht="17.100000000000001" customHeight="1" x14ac:dyDescent="0.2">
      <c r="A66" s="29" t="s">
        <v>92</v>
      </c>
      <c r="B66" s="41" t="s">
        <v>83</v>
      </c>
      <c r="C66" s="98"/>
      <c r="D66" s="100"/>
    </row>
    <row r="67" spans="1:5" s="10" customFormat="1" ht="17.100000000000001" customHeight="1" x14ac:dyDescent="0.2">
      <c r="A67" s="29" t="s">
        <v>93</v>
      </c>
      <c r="B67" s="41" t="s">
        <v>83</v>
      </c>
      <c r="C67" s="98"/>
      <c r="D67" s="100"/>
    </row>
    <row r="68" spans="1:5" s="10" customFormat="1" ht="17.100000000000001" customHeight="1" x14ac:dyDescent="0.2">
      <c r="A68" s="29" t="s">
        <v>94</v>
      </c>
      <c r="B68" s="41" t="s">
        <v>83</v>
      </c>
      <c r="C68" s="98"/>
      <c r="D68" s="100"/>
    </row>
    <row r="69" spans="1:5" s="10" customFormat="1" ht="17.100000000000001" customHeight="1" x14ac:dyDescent="0.2">
      <c r="A69" s="29" t="s">
        <v>95</v>
      </c>
      <c r="B69" s="41" t="s">
        <v>83</v>
      </c>
      <c r="C69" s="98"/>
      <c r="D69" s="100"/>
    </row>
    <row r="70" spans="1:5" s="10" customFormat="1" ht="17.100000000000001" customHeight="1" x14ac:dyDescent="0.2">
      <c r="A70" s="29" t="s">
        <v>96</v>
      </c>
      <c r="B70" s="41" t="s">
        <v>83</v>
      </c>
      <c r="C70" s="98"/>
      <c r="D70" s="100"/>
    </row>
    <row r="71" spans="1:5" s="10" customFormat="1" ht="17.100000000000001" customHeight="1" x14ac:dyDescent="0.2">
      <c r="A71" s="44" t="s">
        <v>97</v>
      </c>
      <c r="B71" s="45" t="s">
        <v>83</v>
      </c>
      <c r="C71" s="101"/>
      <c r="D71" s="102"/>
    </row>
    <row r="72" spans="1:5" s="10" customFormat="1" ht="14.25" customHeight="1" x14ac:dyDescent="0.2">
      <c r="A72" s="46" t="s">
        <v>98</v>
      </c>
      <c r="B72" s="36">
        <v>1</v>
      </c>
      <c r="C72" s="37" t="s">
        <v>68</v>
      </c>
      <c r="D72" s="97">
        <v>0</v>
      </c>
    </row>
    <row r="73" spans="1:5" s="50" customFormat="1" ht="15" customHeight="1" x14ac:dyDescent="0.2">
      <c r="A73" s="47"/>
      <c r="B73" s="48"/>
      <c r="C73" s="38" t="s">
        <v>68</v>
      </c>
      <c r="D73" s="49">
        <f>(B72*D72)</f>
        <v>0</v>
      </c>
    </row>
    <row r="74" spans="1:5" x14ac:dyDescent="0.25">
      <c r="B74" s="51"/>
      <c r="C74" s="52"/>
      <c r="D74" s="53"/>
    </row>
    <row r="75" spans="1:5" x14ac:dyDescent="0.25">
      <c r="A75" s="15" t="s">
        <v>99</v>
      </c>
      <c r="B75" s="13"/>
      <c r="C75" s="15"/>
      <c r="D75" s="13"/>
    </row>
    <row r="76" spans="1:5" ht="61.5" customHeight="1" x14ac:dyDescent="0.25">
      <c r="A76" s="18" t="s">
        <v>226</v>
      </c>
      <c r="B76" s="19" t="s">
        <v>13</v>
      </c>
      <c r="C76" s="20" t="s">
        <v>14</v>
      </c>
      <c r="D76" s="54" t="s">
        <v>15</v>
      </c>
    </row>
    <row r="77" spans="1:5" x14ac:dyDescent="0.25">
      <c r="A77" s="55" t="s">
        <v>100</v>
      </c>
      <c r="B77" s="56"/>
      <c r="C77" s="116"/>
      <c r="D77" s="116"/>
    </row>
    <row r="78" spans="1:5" x14ac:dyDescent="0.25">
      <c r="A78" s="30" t="s">
        <v>101</v>
      </c>
      <c r="B78" s="41" t="s">
        <v>102</v>
      </c>
      <c r="C78" s="103"/>
      <c r="D78" s="92"/>
    </row>
    <row r="79" spans="1:5" x14ac:dyDescent="0.25">
      <c r="A79" s="30" t="s">
        <v>103</v>
      </c>
      <c r="B79" s="41" t="s">
        <v>104</v>
      </c>
      <c r="C79" s="103"/>
      <c r="D79" s="92"/>
    </row>
    <row r="80" spans="1:5" x14ac:dyDescent="0.25">
      <c r="A80" s="30" t="s">
        <v>17</v>
      </c>
      <c r="B80" s="41" t="s">
        <v>105</v>
      </c>
      <c r="C80" s="103"/>
      <c r="D80" s="92"/>
    </row>
    <row r="81" spans="1:4" x14ac:dyDescent="0.25">
      <c r="A81" s="30" t="s">
        <v>84</v>
      </c>
      <c r="B81" s="41" t="s">
        <v>106</v>
      </c>
      <c r="C81" s="103"/>
      <c r="D81" s="92"/>
    </row>
    <row r="82" spans="1:4" x14ac:dyDescent="0.25">
      <c r="A82" s="30" t="s">
        <v>107</v>
      </c>
      <c r="B82" s="41" t="s">
        <v>108</v>
      </c>
      <c r="C82" s="103"/>
      <c r="D82" s="92"/>
    </row>
    <row r="83" spans="1:4" x14ac:dyDescent="0.25">
      <c r="A83" s="30" t="s">
        <v>109</v>
      </c>
      <c r="B83" s="41" t="s">
        <v>110</v>
      </c>
      <c r="C83" s="103"/>
      <c r="D83" s="92"/>
    </row>
    <row r="84" spans="1:4" x14ac:dyDescent="0.25">
      <c r="A84" s="55" t="s">
        <v>111</v>
      </c>
      <c r="B84" s="41"/>
      <c r="C84" s="116"/>
      <c r="D84" s="116"/>
    </row>
    <row r="85" spans="1:4" x14ac:dyDescent="0.25">
      <c r="A85" s="30" t="s">
        <v>112</v>
      </c>
      <c r="B85" s="41" t="s">
        <v>83</v>
      </c>
      <c r="C85" s="103"/>
      <c r="D85" s="92"/>
    </row>
    <row r="86" spans="1:4" x14ac:dyDescent="0.25">
      <c r="A86" s="30" t="s">
        <v>113</v>
      </c>
      <c r="B86" s="41" t="s">
        <v>83</v>
      </c>
      <c r="C86" s="103"/>
      <c r="D86" s="92"/>
    </row>
    <row r="87" spans="1:4" x14ac:dyDescent="0.25">
      <c r="A87" s="30" t="s">
        <v>114</v>
      </c>
      <c r="B87" s="41" t="s">
        <v>115</v>
      </c>
      <c r="C87" s="103"/>
      <c r="D87" s="92"/>
    </row>
    <row r="88" spans="1:4" x14ac:dyDescent="0.25">
      <c r="A88" s="30" t="s">
        <v>116</v>
      </c>
      <c r="B88" s="41" t="s">
        <v>117</v>
      </c>
      <c r="C88" s="103"/>
      <c r="D88" s="92"/>
    </row>
    <row r="89" spans="1:4" x14ac:dyDescent="0.25">
      <c r="A89" s="30" t="s">
        <v>118</v>
      </c>
      <c r="B89" s="41" t="s">
        <v>119</v>
      </c>
      <c r="C89" s="103"/>
      <c r="D89" s="92"/>
    </row>
    <row r="90" spans="1:4" x14ac:dyDescent="0.25">
      <c r="A90" s="30" t="s">
        <v>120</v>
      </c>
      <c r="B90" s="41" t="s">
        <v>121</v>
      </c>
      <c r="C90" s="92"/>
      <c r="D90" s="104"/>
    </row>
    <row r="91" spans="1:4" x14ac:dyDescent="0.25">
      <c r="A91" s="55" t="s">
        <v>122</v>
      </c>
      <c r="B91" s="41"/>
      <c r="C91" s="116"/>
      <c r="D91" s="116"/>
    </row>
    <row r="92" spans="1:4" x14ac:dyDescent="0.25">
      <c r="A92" s="30" t="s">
        <v>123</v>
      </c>
      <c r="B92" s="41" t="s">
        <v>83</v>
      </c>
      <c r="C92" s="103"/>
      <c r="D92" s="92"/>
    </row>
    <row r="93" spans="1:4" x14ac:dyDescent="0.25">
      <c r="A93" s="30" t="s">
        <v>124</v>
      </c>
      <c r="B93" s="41" t="s">
        <v>83</v>
      </c>
      <c r="C93" s="103"/>
      <c r="D93" s="92"/>
    </row>
    <row r="94" spans="1:4" x14ac:dyDescent="0.25">
      <c r="A94" s="30" t="s">
        <v>125</v>
      </c>
      <c r="B94" s="41" t="s">
        <v>83</v>
      </c>
      <c r="C94" s="103"/>
      <c r="D94" s="92"/>
    </row>
    <row r="95" spans="1:4" x14ac:dyDescent="0.25">
      <c r="A95" s="30" t="s">
        <v>126</v>
      </c>
      <c r="B95" s="41" t="s">
        <v>83</v>
      </c>
      <c r="C95" s="103"/>
      <c r="D95" s="92"/>
    </row>
    <row r="96" spans="1:4" x14ac:dyDescent="0.25">
      <c r="A96" s="57" t="s">
        <v>127</v>
      </c>
      <c r="B96" s="45" t="s">
        <v>128</v>
      </c>
      <c r="C96" s="105"/>
      <c r="D96" s="105"/>
    </row>
    <row r="97" spans="1:4" x14ac:dyDescent="0.25">
      <c r="A97" s="46" t="s">
        <v>98</v>
      </c>
      <c r="B97" s="36">
        <v>1</v>
      </c>
      <c r="C97" s="37" t="s">
        <v>68</v>
      </c>
      <c r="D97" s="97">
        <v>0</v>
      </c>
    </row>
    <row r="98" spans="1:4" x14ac:dyDescent="0.25">
      <c r="A98" s="47"/>
      <c r="B98" s="48"/>
      <c r="C98" s="38" t="s">
        <v>68</v>
      </c>
      <c r="D98" s="49">
        <f>(B97*D97)</f>
        <v>0</v>
      </c>
    </row>
    <row r="99" spans="1:4" x14ac:dyDescent="0.25">
      <c r="B99" s="51"/>
      <c r="C99" s="52"/>
      <c r="D99" s="53"/>
    </row>
    <row r="100" spans="1:4" x14ac:dyDescent="0.25">
      <c r="A100" s="15" t="s">
        <v>129</v>
      </c>
      <c r="B100" s="13"/>
      <c r="C100" s="15"/>
      <c r="D100" s="13"/>
    </row>
    <row r="101" spans="1:4" ht="28.5" customHeight="1" x14ac:dyDescent="0.25">
      <c r="A101" s="18" t="s">
        <v>130</v>
      </c>
      <c r="B101" s="19" t="s">
        <v>13</v>
      </c>
      <c r="C101" s="20" t="s">
        <v>14</v>
      </c>
      <c r="D101" s="54" t="s">
        <v>15</v>
      </c>
    </row>
    <row r="102" spans="1:4" x14ac:dyDescent="0.25">
      <c r="A102" s="55" t="s">
        <v>131</v>
      </c>
      <c r="B102" s="56"/>
      <c r="C102" s="116"/>
      <c r="D102" s="116"/>
    </row>
    <row r="103" spans="1:4" x14ac:dyDescent="0.25">
      <c r="A103" s="58" t="s">
        <v>132</v>
      </c>
      <c r="B103" s="41" t="s">
        <v>133</v>
      </c>
      <c r="C103" s="103"/>
      <c r="D103" s="92"/>
    </row>
    <row r="104" spans="1:4" x14ac:dyDescent="0.25">
      <c r="A104" s="30" t="s">
        <v>134</v>
      </c>
      <c r="B104" s="41" t="s">
        <v>135</v>
      </c>
      <c r="C104" s="103"/>
      <c r="D104" s="92"/>
    </row>
    <row r="105" spans="1:4" x14ac:dyDescent="0.25">
      <c r="A105" s="30" t="s">
        <v>136</v>
      </c>
      <c r="B105" s="41" t="s">
        <v>137</v>
      </c>
      <c r="C105" s="103"/>
      <c r="D105" s="92"/>
    </row>
    <row r="106" spans="1:4" x14ac:dyDescent="0.25">
      <c r="A106" s="30" t="s">
        <v>138</v>
      </c>
      <c r="B106" s="91" t="s">
        <v>227</v>
      </c>
      <c r="C106" s="103"/>
      <c r="D106" s="92"/>
    </row>
    <row r="107" spans="1:4" x14ac:dyDescent="0.25">
      <c r="A107" s="30" t="s">
        <v>139</v>
      </c>
      <c r="B107" s="41" t="s">
        <v>140</v>
      </c>
      <c r="C107" s="103"/>
      <c r="D107" s="92"/>
    </row>
    <row r="108" spans="1:4" x14ac:dyDescent="0.25">
      <c r="A108" s="30" t="s">
        <v>17</v>
      </c>
      <c r="B108" s="41" t="s">
        <v>141</v>
      </c>
      <c r="C108" s="103"/>
      <c r="D108" s="92"/>
    </row>
    <row r="109" spans="1:4" x14ac:dyDescent="0.25">
      <c r="A109" s="30" t="s">
        <v>84</v>
      </c>
      <c r="B109" s="41" t="s">
        <v>142</v>
      </c>
      <c r="C109" s="103"/>
      <c r="D109" s="92"/>
    </row>
    <row r="110" spans="1:4" x14ac:dyDescent="0.25">
      <c r="A110" s="30" t="s">
        <v>143</v>
      </c>
      <c r="B110" s="41" t="s">
        <v>144</v>
      </c>
      <c r="C110" s="103"/>
      <c r="D110" s="92"/>
    </row>
    <row r="111" spans="1:4" x14ac:dyDescent="0.25">
      <c r="A111" s="30" t="s">
        <v>145</v>
      </c>
      <c r="B111" s="41" t="s">
        <v>146</v>
      </c>
      <c r="C111" s="103"/>
      <c r="D111" s="92"/>
    </row>
    <row r="112" spans="1:4" x14ac:dyDescent="0.25">
      <c r="A112" s="30" t="s">
        <v>147</v>
      </c>
      <c r="B112" s="41" t="s">
        <v>148</v>
      </c>
      <c r="C112" s="103"/>
      <c r="D112" s="92"/>
    </row>
    <row r="113" spans="1:4" x14ac:dyDescent="0.25">
      <c r="A113" s="30" t="s">
        <v>149</v>
      </c>
      <c r="B113" s="41" t="s">
        <v>150</v>
      </c>
      <c r="C113" s="103"/>
      <c r="D113" s="92"/>
    </row>
    <row r="114" spans="1:4" x14ac:dyDescent="0.25">
      <c r="A114" s="30" t="s">
        <v>151</v>
      </c>
      <c r="B114" s="41" t="s">
        <v>152</v>
      </c>
      <c r="C114" s="103"/>
      <c r="D114" s="92"/>
    </row>
    <row r="115" spans="1:4" x14ac:dyDescent="0.25">
      <c r="A115" s="30" t="s">
        <v>153</v>
      </c>
      <c r="B115" s="41" t="s">
        <v>83</v>
      </c>
      <c r="C115" s="103"/>
      <c r="D115" s="92"/>
    </row>
    <row r="116" spans="1:4" x14ac:dyDescent="0.25">
      <c r="A116" s="30" t="s">
        <v>154</v>
      </c>
      <c r="B116" s="41" t="s">
        <v>83</v>
      </c>
      <c r="C116" s="103"/>
      <c r="D116" s="92"/>
    </row>
    <row r="117" spans="1:4" x14ac:dyDescent="0.25">
      <c r="A117" s="30" t="s">
        <v>155</v>
      </c>
      <c r="B117" s="41" t="s">
        <v>156</v>
      </c>
      <c r="C117" s="103"/>
      <c r="D117" s="92"/>
    </row>
    <row r="118" spans="1:4" x14ac:dyDescent="0.25">
      <c r="A118" s="57" t="s">
        <v>157</v>
      </c>
      <c r="B118" s="59" t="s">
        <v>83</v>
      </c>
      <c r="C118" s="106"/>
      <c r="D118" s="105"/>
    </row>
    <row r="119" spans="1:4" x14ac:dyDescent="0.25">
      <c r="A119" s="46" t="s">
        <v>98</v>
      </c>
      <c r="B119" s="36">
        <v>3</v>
      </c>
      <c r="C119" s="37" t="s">
        <v>68</v>
      </c>
      <c r="D119" s="97">
        <v>0</v>
      </c>
    </row>
    <row r="120" spans="1:4" x14ac:dyDescent="0.25">
      <c r="A120" s="47"/>
      <c r="B120" s="48"/>
      <c r="C120" s="38" t="s">
        <v>158</v>
      </c>
      <c r="D120" s="49">
        <f>(B119*D119)</f>
        <v>0</v>
      </c>
    </row>
    <row r="121" spans="1:4" s="63" customFormat="1" x14ac:dyDescent="0.25">
      <c r="A121" s="60"/>
      <c r="B121" s="61"/>
      <c r="C121" s="52"/>
      <c r="D121" s="62"/>
    </row>
    <row r="122" spans="1:4" x14ac:dyDescent="0.25">
      <c r="A122" s="15" t="s">
        <v>159</v>
      </c>
      <c r="B122" s="13"/>
      <c r="C122" s="15"/>
      <c r="D122" s="13"/>
    </row>
    <row r="123" spans="1:4" ht="33" customHeight="1" x14ac:dyDescent="0.25">
      <c r="A123" s="18" t="s">
        <v>160</v>
      </c>
      <c r="B123" s="19" t="s">
        <v>13</v>
      </c>
      <c r="C123" s="20" t="s">
        <v>14</v>
      </c>
      <c r="D123" s="54" t="s">
        <v>15</v>
      </c>
    </row>
    <row r="124" spans="1:4" x14ac:dyDescent="0.25">
      <c r="A124" s="55" t="s">
        <v>161</v>
      </c>
      <c r="B124" s="41"/>
      <c r="C124" s="116"/>
      <c r="D124" s="116"/>
    </row>
    <row r="125" spans="1:4" x14ac:dyDescent="0.25">
      <c r="A125" s="30" t="s">
        <v>162</v>
      </c>
      <c r="B125" s="41" t="s">
        <v>163</v>
      </c>
      <c r="C125" s="103"/>
      <c r="D125" s="92"/>
    </row>
    <row r="126" spans="1:4" x14ac:dyDescent="0.25">
      <c r="A126" s="30" t="s">
        <v>164</v>
      </c>
      <c r="B126" s="41" t="s">
        <v>165</v>
      </c>
      <c r="C126" s="103"/>
      <c r="D126" s="92"/>
    </row>
    <row r="127" spans="1:4" x14ac:dyDescent="0.25">
      <c r="A127" s="30" t="s">
        <v>166</v>
      </c>
      <c r="B127" s="41" t="s">
        <v>167</v>
      </c>
      <c r="C127" s="103"/>
      <c r="D127" s="92"/>
    </row>
    <row r="128" spans="1:4" x14ac:dyDescent="0.25">
      <c r="A128" s="30" t="s">
        <v>168</v>
      </c>
      <c r="B128" s="41" t="s">
        <v>169</v>
      </c>
      <c r="C128" s="103"/>
      <c r="D128" s="92"/>
    </row>
    <row r="129" spans="1:4" x14ac:dyDescent="0.25">
      <c r="A129" s="30" t="s">
        <v>170</v>
      </c>
      <c r="B129" s="41" t="s">
        <v>171</v>
      </c>
      <c r="C129" s="103"/>
      <c r="D129" s="92"/>
    </row>
    <row r="130" spans="1:4" x14ac:dyDescent="0.25">
      <c r="A130" s="30" t="s">
        <v>172</v>
      </c>
      <c r="B130" s="41" t="s">
        <v>173</v>
      </c>
      <c r="C130" s="103"/>
      <c r="D130" s="92"/>
    </row>
    <row r="131" spans="1:4" x14ac:dyDescent="0.25">
      <c r="A131" s="30" t="s">
        <v>17</v>
      </c>
      <c r="B131" s="41" t="s">
        <v>174</v>
      </c>
      <c r="C131" s="103"/>
      <c r="D131" s="92"/>
    </row>
    <row r="132" spans="1:4" x14ac:dyDescent="0.25">
      <c r="A132" s="30" t="s">
        <v>84</v>
      </c>
      <c r="B132" s="41" t="s">
        <v>175</v>
      </c>
      <c r="C132" s="103"/>
      <c r="D132" s="92"/>
    </row>
    <row r="133" spans="1:4" x14ac:dyDescent="0.25">
      <c r="A133" s="30" t="s">
        <v>176</v>
      </c>
      <c r="B133" s="41" t="s">
        <v>177</v>
      </c>
      <c r="C133" s="103"/>
      <c r="D133" s="92"/>
    </row>
    <row r="134" spans="1:4" x14ac:dyDescent="0.25">
      <c r="A134" s="30" t="s">
        <v>178</v>
      </c>
      <c r="B134" s="41" t="s">
        <v>179</v>
      </c>
      <c r="C134" s="103"/>
      <c r="D134" s="92"/>
    </row>
    <row r="135" spans="1:4" x14ac:dyDescent="0.25">
      <c r="A135" s="30" t="s">
        <v>180</v>
      </c>
      <c r="B135" s="41" t="s">
        <v>181</v>
      </c>
      <c r="C135" s="103"/>
      <c r="D135" s="92"/>
    </row>
    <row r="136" spans="1:4" x14ac:dyDescent="0.25">
      <c r="A136" s="30" t="s">
        <v>182</v>
      </c>
      <c r="B136" s="41" t="s">
        <v>183</v>
      </c>
      <c r="C136" s="103"/>
      <c r="D136" s="92"/>
    </row>
    <row r="137" spans="1:4" x14ac:dyDescent="0.25">
      <c r="A137" s="30" t="s">
        <v>184</v>
      </c>
      <c r="B137" s="41" t="s">
        <v>185</v>
      </c>
      <c r="C137" s="103"/>
      <c r="D137" s="92"/>
    </row>
    <row r="138" spans="1:4" x14ac:dyDescent="0.25">
      <c r="A138" s="55" t="s">
        <v>186</v>
      </c>
      <c r="B138" s="41"/>
      <c r="C138" s="116"/>
      <c r="D138" s="116"/>
    </row>
    <row r="139" spans="1:4" x14ac:dyDescent="0.25">
      <c r="A139" s="57" t="s">
        <v>187</v>
      </c>
      <c r="B139" s="41" t="s">
        <v>188</v>
      </c>
      <c r="C139" s="103"/>
      <c r="D139" s="92"/>
    </row>
    <row r="140" spans="1:4" x14ac:dyDescent="0.25">
      <c r="A140" s="64" t="s">
        <v>189</v>
      </c>
      <c r="B140" s="65"/>
      <c r="C140" s="116"/>
      <c r="D140" s="116"/>
    </row>
    <row r="141" spans="1:4" x14ac:dyDescent="0.25">
      <c r="A141" s="66" t="s">
        <v>190</v>
      </c>
      <c r="B141" s="65" t="s">
        <v>191</v>
      </c>
      <c r="C141" s="103"/>
      <c r="D141" s="107"/>
    </row>
    <row r="142" spans="1:4" x14ac:dyDescent="0.25">
      <c r="A142" s="66" t="s">
        <v>192</v>
      </c>
      <c r="B142" s="65" t="s">
        <v>193</v>
      </c>
      <c r="C142" s="103"/>
      <c r="D142" s="107"/>
    </row>
    <row r="143" spans="1:4" x14ac:dyDescent="0.25">
      <c r="A143" s="66" t="s">
        <v>194</v>
      </c>
      <c r="B143" s="65" t="s">
        <v>195</v>
      </c>
      <c r="C143" s="103"/>
      <c r="D143" s="107"/>
    </row>
    <row r="144" spans="1:4" x14ac:dyDescent="0.25">
      <c r="A144" s="66" t="s">
        <v>196</v>
      </c>
      <c r="B144" s="65" t="s">
        <v>197</v>
      </c>
      <c r="C144" s="103"/>
      <c r="D144" s="107"/>
    </row>
    <row r="145" spans="1:5" x14ac:dyDescent="0.25">
      <c r="A145" s="66" t="s">
        <v>198</v>
      </c>
      <c r="B145" s="65" t="s">
        <v>199</v>
      </c>
      <c r="C145" s="103"/>
      <c r="D145" s="107"/>
    </row>
    <row r="146" spans="1:5" x14ac:dyDescent="0.25">
      <c r="A146" s="66" t="s">
        <v>200</v>
      </c>
      <c r="B146" s="65" t="s">
        <v>197</v>
      </c>
      <c r="C146" s="103"/>
      <c r="D146" s="107"/>
    </row>
    <row r="147" spans="1:5" x14ac:dyDescent="0.25">
      <c r="A147" s="66" t="s">
        <v>201</v>
      </c>
      <c r="B147" s="65" t="s">
        <v>202</v>
      </c>
      <c r="C147" s="103"/>
      <c r="D147" s="107"/>
    </row>
    <row r="148" spans="1:5" x14ac:dyDescent="0.25">
      <c r="A148" s="66" t="s">
        <v>203</v>
      </c>
      <c r="B148" s="65" t="s">
        <v>204</v>
      </c>
      <c r="C148" s="103"/>
      <c r="D148" s="107"/>
    </row>
    <row r="149" spans="1:5" x14ac:dyDescent="0.25">
      <c r="A149" s="66" t="s">
        <v>205</v>
      </c>
      <c r="B149" s="65" t="s">
        <v>206</v>
      </c>
      <c r="C149" s="103"/>
      <c r="D149" s="108"/>
    </row>
    <row r="150" spans="1:5" x14ac:dyDescent="0.25">
      <c r="A150" s="67" t="s">
        <v>207</v>
      </c>
      <c r="B150" s="65"/>
      <c r="C150" s="116"/>
      <c r="D150" s="116"/>
      <c r="E150" s="68"/>
    </row>
    <row r="151" spans="1:5" x14ac:dyDescent="0.25">
      <c r="A151" s="30" t="s">
        <v>208</v>
      </c>
      <c r="B151" s="41" t="s">
        <v>209</v>
      </c>
      <c r="C151" s="103"/>
      <c r="D151" s="92"/>
    </row>
    <row r="152" spans="1:5" x14ac:dyDescent="0.25">
      <c r="A152" s="30" t="s">
        <v>210</v>
      </c>
      <c r="B152" s="41" t="s">
        <v>211</v>
      </c>
      <c r="C152" s="103"/>
      <c r="D152" s="92"/>
    </row>
    <row r="153" spans="1:5" x14ac:dyDescent="0.25">
      <c r="A153" s="30" t="s">
        <v>84</v>
      </c>
      <c r="B153" s="41" t="s">
        <v>228</v>
      </c>
      <c r="C153" s="103"/>
      <c r="D153" s="92"/>
    </row>
    <row r="154" spans="1:5" x14ac:dyDescent="0.25">
      <c r="A154" s="30" t="s">
        <v>212</v>
      </c>
      <c r="B154" s="69" t="s">
        <v>213</v>
      </c>
      <c r="C154" s="103"/>
      <c r="D154" s="109"/>
    </row>
    <row r="155" spans="1:5" x14ac:dyDescent="0.25">
      <c r="A155" s="70" t="s">
        <v>205</v>
      </c>
      <c r="B155" s="71" t="s">
        <v>206</v>
      </c>
      <c r="C155" s="106"/>
      <c r="D155" s="110"/>
    </row>
    <row r="156" spans="1:5" x14ac:dyDescent="0.25">
      <c r="A156" s="72" t="s">
        <v>98</v>
      </c>
      <c r="B156" s="73">
        <v>1</v>
      </c>
      <c r="C156" s="74" t="s">
        <v>68</v>
      </c>
      <c r="D156" s="111">
        <v>0</v>
      </c>
    </row>
    <row r="157" spans="1:5" x14ac:dyDescent="0.25">
      <c r="A157" s="75"/>
      <c r="B157" s="76"/>
      <c r="C157" s="77" t="s">
        <v>68</v>
      </c>
      <c r="D157" s="78">
        <f>D156*B156</f>
        <v>0</v>
      </c>
    </row>
    <row r="158" spans="1:5" x14ac:dyDescent="0.25">
      <c r="B158" s="51"/>
      <c r="C158" s="52"/>
      <c r="D158" s="53"/>
    </row>
    <row r="159" spans="1:5" x14ac:dyDescent="0.25">
      <c r="A159" s="15" t="s">
        <v>214</v>
      </c>
      <c r="B159" s="13"/>
      <c r="C159" s="15"/>
      <c r="D159" s="13"/>
    </row>
    <row r="160" spans="1:5" ht="48.75" customHeight="1" x14ac:dyDescent="0.25">
      <c r="A160" s="79" t="s">
        <v>215</v>
      </c>
      <c r="B160" s="80" t="s">
        <v>13</v>
      </c>
      <c r="C160" s="81" t="s">
        <v>14</v>
      </c>
      <c r="D160" s="82" t="s">
        <v>15</v>
      </c>
    </row>
    <row r="161" spans="1:4" ht="64.5" customHeight="1" x14ac:dyDescent="0.25">
      <c r="A161" s="83" t="s">
        <v>216</v>
      </c>
      <c r="B161" s="84" t="s">
        <v>217</v>
      </c>
      <c r="C161" s="103"/>
      <c r="D161" s="112"/>
    </row>
    <row r="162" spans="1:4" ht="63" customHeight="1" x14ac:dyDescent="0.25">
      <c r="A162" s="85" t="s">
        <v>218</v>
      </c>
      <c r="B162" s="86" t="s">
        <v>219</v>
      </c>
      <c r="C162" s="103"/>
      <c r="D162" s="112"/>
    </row>
    <row r="163" spans="1:4" ht="44.25" customHeight="1" x14ac:dyDescent="0.25">
      <c r="A163" s="87" t="s">
        <v>220</v>
      </c>
      <c r="B163" s="88" t="s">
        <v>221</v>
      </c>
      <c r="C163" s="106"/>
      <c r="D163" s="113"/>
    </row>
    <row r="164" spans="1:4" x14ac:dyDescent="0.25">
      <c r="A164" s="72" t="s">
        <v>98</v>
      </c>
      <c r="B164" s="73">
        <v>1</v>
      </c>
      <c r="C164" s="74" t="s">
        <v>68</v>
      </c>
      <c r="D164" s="111">
        <v>0</v>
      </c>
    </row>
    <row r="165" spans="1:4" x14ac:dyDescent="0.25">
      <c r="A165" s="75"/>
      <c r="B165" s="76"/>
      <c r="C165" s="77" t="s">
        <v>68</v>
      </c>
      <c r="D165" s="78">
        <f>B164*D164</f>
        <v>0</v>
      </c>
    </row>
    <row r="166" spans="1:4" x14ac:dyDescent="0.25">
      <c r="B166" s="51"/>
      <c r="C166" s="52"/>
      <c r="D166" s="53"/>
    </row>
    <row r="167" spans="1:4" x14ac:dyDescent="0.25">
      <c r="C167" s="89" t="s">
        <v>222</v>
      </c>
      <c r="D167" s="90">
        <f>SUM(D50,D73,D98,D120,D157,D165)</f>
        <v>0</v>
      </c>
    </row>
    <row r="168" spans="1:4" ht="14.1" customHeight="1" x14ac:dyDescent="0.25"/>
    <row r="181" ht="19.5" customHeight="1" x14ac:dyDescent="0.25"/>
  </sheetData>
  <sheetProtection algorithmName="SHA-512" hashValue="8qUq1S+0xZNcGiAZzc9RsmXsyjIjjwF5FsJYzAjdFR+kQPmsKTqw6VM4hyMrmeDnPHoXTDH4K3ZtQLqb5IYX2g==" saltValue="RSAprFB2hTImtbhEKvXVKA==" spinCount="100000" sheet="1" objects="1" scenarios="1"/>
  <mergeCells count="13">
    <mergeCell ref="C138:D138"/>
    <mergeCell ref="C140:D140"/>
    <mergeCell ref="C150:D150"/>
    <mergeCell ref="C77:D77"/>
    <mergeCell ref="C84:D84"/>
    <mergeCell ref="C91:D91"/>
    <mergeCell ref="C102:D102"/>
    <mergeCell ref="C124:D124"/>
    <mergeCell ref="A16:B16"/>
    <mergeCell ref="A38:A48"/>
    <mergeCell ref="C38:D38"/>
    <mergeCell ref="C54:D54"/>
    <mergeCell ref="C64:D64"/>
  </mergeCells>
  <pageMargins left="0.25" right="0.25" top="0.75" bottom="0.75" header="0.3" footer="0.3"/>
  <pageSetup paperSize="9" scale="75" firstPageNumber="0" fitToHeight="0" orientation="landscape" horizontalDpi="300" verticalDpi="300" r:id="rId1"/>
  <headerFooter>
    <oddHeader>&amp;L&amp;9Janáčkova akademie múzických umění v Brně</oddHeader>
    <oddFooter>&amp;C&amp;9&amp;P</oddFooter>
  </headerFooter>
  <rowBreaks count="5" manualBreakCount="5">
    <brk id="37" max="3" man="1"/>
    <brk id="73" max="3" man="1"/>
    <brk id="98" max="3" man="1"/>
    <brk id="137" max="3" man="1"/>
    <brk id="157" max="3" man="1"/>
  </rowBreaks>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Technické podmínky - část 1</vt:lpstr>
      <vt:lpstr>'Technické podmínky - část 1'!Oblast_tisku</vt:lpstr>
    </vt:vector>
  </TitlesOfParts>
  <Company>Janáčkova akademie múzických umění v Brně</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Korabova</dc:creator>
  <dc:description/>
  <cp:lastModifiedBy>Miroslav Šlégl</cp:lastModifiedBy>
  <cp:revision>1</cp:revision>
  <cp:lastPrinted>2021-02-19T13:50:31Z</cp:lastPrinted>
  <dcterms:created xsi:type="dcterms:W3CDTF">2015-04-02T08:33:13Z</dcterms:created>
  <dcterms:modified xsi:type="dcterms:W3CDTF">2021-03-05T13:18:47Z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Janáčkova akademie múzických umění v Brně</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