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1"/>
  </bookViews>
  <sheets>
    <sheet name="Část 1 - specifikace" sheetId="1" r:id="rId1"/>
    <sheet name="Část 2 - specifikace" sheetId="4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<sst xmlns="http://schemas.openxmlformats.org/spreadsheetml/2006/main" count="230" uniqueCount="114">
  <si>
    <t>Záruka</t>
  </si>
  <si>
    <t>Položka č. 1</t>
  </si>
  <si>
    <t>Položka č. 2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</si>
  <si>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</si>
  <si>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</si>
  <si>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</si>
  <si>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</si>
  <si>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</si>
  <si>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</si>
  <si>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</si>
  <si>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</si>
  <si>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Položka č. 4</t>
  </si>
  <si>
    <t>Položka č. 5</t>
  </si>
  <si>
    <t>Nabízený model</t>
  </si>
  <si>
    <t>Technické parametry nabízeného modelu</t>
  </si>
  <si>
    <t>7. Jednotková cena za 1 ks nabízeného modelu (počítače, monitoru, notebooku, atd.) musí být vyplněna do fialového pole. Žlutá pole jsou počítána automaticky.</t>
  </si>
  <si>
    <t>Požadované technické parametry jsou minimální, není-li uvedeno jinak</t>
  </si>
  <si>
    <t>Veřejná zakázka:</t>
  </si>
  <si>
    <t>6. Nesplnění kteréhokoliv z požadovaných parametrů je důvodem k vyloučení účastníka.</t>
  </si>
  <si>
    <t>Cena za 1 ks (v Kč bez DPH)</t>
  </si>
  <si>
    <t>Cena celkem (v Kč bez DPH)</t>
  </si>
  <si>
    <t xml:space="preserve">Technická specifikace zařízení a cenová kalkulace </t>
  </si>
  <si>
    <t>Notebook konvertibilní 2v1 13"-14"</t>
  </si>
  <si>
    <t>CPU</t>
  </si>
  <si>
    <t>GPU</t>
  </si>
  <si>
    <t>RAM</t>
  </si>
  <si>
    <t>Úložiště</t>
  </si>
  <si>
    <t>Monitor</t>
  </si>
  <si>
    <t>Čtečka karet</t>
  </si>
  <si>
    <t>Konektivita</t>
  </si>
  <si>
    <t>Klávesnice</t>
  </si>
  <si>
    <t>Materiál</t>
  </si>
  <si>
    <t>Hmotnost</t>
  </si>
  <si>
    <t>Operační systém</t>
  </si>
  <si>
    <t>Příslušenství</t>
  </si>
  <si>
    <t>integrovaná na MB nebo v CPU
výstup min. 1xHDMI</t>
  </si>
  <si>
    <t>min. 16GB, s možností upgradu na 32GB</t>
  </si>
  <si>
    <t>M.2 NVMe SSD min. 500 GB
volný slot na druhý M.2 disk/ LTE modem</t>
  </si>
  <si>
    <t>dotykový s min FullHD rozlišením
300nits
IPS technologie</t>
  </si>
  <si>
    <t>podpora min. micro SD (SD, SDHC, SDXC)</t>
  </si>
  <si>
    <t>Wifi 6, Bluetooth 5
2x USB-C Gen 2 z toho min. 1x Thunderbolt (40 Gbit/s), oba s podporou PD 3.0 and DP 1.4
2x USB-A Gen 1
HDMI výstup
kombinovaný konektor sluchátek/mikrofonu</t>
  </si>
  <si>
    <t>podsvícená
odolná proti polití</t>
  </si>
  <si>
    <t>Windows</t>
  </si>
  <si>
    <t>36 měsíců s reakcí nejbližší pracovní den a servisním zásahem u zákazníka. Lhůta pro provedení opravy 30 dní.</t>
  </si>
  <si>
    <t>4x USB 3
2x Thunderbolt 3 - 1x připojení notebooku, 1x volný
3x Grafický výstup, z toho minimálně 2x digitální - HDMI/DisplayPort
1x Gigabit Ethernet
kombinovaný konektor sluchátek/mikrofonu</t>
  </si>
  <si>
    <t xml:space="preserve">Ostatní </t>
  </si>
  <si>
    <t>24 měsíců</t>
  </si>
  <si>
    <t>min. 8GB, s možností upgrade na 16 GB</t>
  </si>
  <si>
    <t>M.2 NVMe SSD min. 250 GB</t>
  </si>
  <si>
    <t>dotykový s min FullHD rozlišením
IPS technologie
Kompatibilní se stylusem výrobce</t>
  </si>
  <si>
    <t>Wifi 5, Bluetooth 5
3x USB 3 z toho 1x USB-C s podporou PD 3.0 and DP 1.4
HDMI výstup
kombinovaný konektor sluchátek/mikrofonu</t>
  </si>
  <si>
    <t>podsvícená</t>
  </si>
  <si>
    <t>Cena za 3 ks (v Kč bez DPH)</t>
  </si>
  <si>
    <t>Notebook 15"</t>
  </si>
  <si>
    <t>min FullHD rozlišení
IPS technologie</t>
  </si>
  <si>
    <t>Wifi 6, Bluetooth 5
4x USB z toho min 1x USB-C s podporou PD 3.0 a DP 1.4
RJ45 GLAN
HDMI výstup
kombinovaný konektor sluchátek/mikrofonu</t>
  </si>
  <si>
    <t>podsvícená, vč numerického bloku</t>
  </si>
  <si>
    <t>hliníkové šasi</t>
  </si>
  <si>
    <t>dotykový stylus</t>
  </si>
  <si>
    <t>Položka musí být kompatibilní s položkou č. 1 s možností zapnutí/vypnutí notebooku
Součástí napájecí adaptér min. 90W</t>
  </si>
  <si>
    <t>Thunderbolt dokovací stanice
(kontabilní s položkou č. 1)</t>
  </si>
  <si>
    <t>max. 1,5 kg</t>
  </si>
  <si>
    <t>max. 1,75 kg</t>
  </si>
  <si>
    <t>max. 2 kg</t>
  </si>
  <si>
    <t>Cena za 2 ks (v Kč bez DPH)</t>
  </si>
  <si>
    <t>Mini PC s rozměry max 20x20x5cm</t>
  </si>
  <si>
    <t>integrovaná na MB nebo v CPU
min. 2x digitální výstup (HDMI/DP)</t>
  </si>
  <si>
    <t>min. 8GB, s možností upgrade na 32GB</t>
  </si>
  <si>
    <t>M.2 NVMe SSD min. 250 GB
volný slot na 2,5" HDD</t>
  </si>
  <si>
    <t>Wifi ac, Bluetooth 4.2
RJ-45 GLAN
min 6x USB z toho min. 4x USB 3  
2x digitální výstup (HDMI/DP)
kombinovaný konektor sluchátek/mikrofonu</t>
  </si>
  <si>
    <t>USB klávesnice a myš</t>
  </si>
  <si>
    <t>Položka č. 6</t>
  </si>
  <si>
    <t>Monitor 23-24"</t>
  </si>
  <si>
    <t xml:space="preserve">FullHD rozlišení
antireflexní
IPS technologie
</t>
  </si>
  <si>
    <t xml:space="preserve">3x video vstup z toho min. 2x digitální (DVI/HDMI/DP)
USB 3 HUB s min. 2 rozšiřujícími porty
audio vstup, sluchátkový výstup  </t>
  </si>
  <si>
    <t>Reproduktory
Webkamera
Funkce Pivot  
VESA uchycení</t>
  </si>
  <si>
    <t>Tablet 10-11"</t>
  </si>
  <si>
    <t>Display</t>
  </si>
  <si>
    <t>Fotoaparát</t>
  </si>
  <si>
    <t>Připojení</t>
  </si>
  <si>
    <t>Wifi ac (2,4 GHz a 5 GHz) a Bluetooth 4.2</t>
  </si>
  <si>
    <t>Audio</t>
  </si>
  <si>
    <t>2 reproduktory, 2 mikrofony</t>
  </si>
  <si>
    <t>Baterie, napájení</t>
  </si>
  <si>
    <t>Vestavěná 32,4Wh dobíjecí lithium-polymerová baterie</t>
  </si>
  <si>
    <t>Max. 500 g</t>
  </si>
  <si>
    <t xml:space="preserve">Úhlopříčka 10,2“; Multi-Touch displej s LED podsvícením a technologií IPS; minimální nativní rozlišení 2160 × 1620  při 264 pixelech na palec s podporou miliónů barev. Jas min. 500 nitů s Retina displejem </t>
  </si>
  <si>
    <t>8 megapixelový zadní,  12 megapixelový přední</t>
  </si>
  <si>
    <t>64GB</t>
  </si>
  <si>
    <t>Multimediální notebook 13“</t>
  </si>
  <si>
    <t>Displej/ Grafika</t>
  </si>
  <si>
    <t>16 GB RAM</t>
  </si>
  <si>
    <t>SSD min. 250 GB</t>
  </si>
  <si>
    <t>Min. dva porty Thunderbolt 3 (s přenosovou rychlostí až 40 Gb/s), pro možnost přímého propojení s na škole již existujícími pracovními stanicemi.
Wi‑Fi 802.11ax kompatibilní se specifikacemi IEEE 802.11a/b/g/n, Bluetooth 5.0.</t>
  </si>
  <si>
    <t>Další funkce</t>
  </si>
  <si>
    <t>Vestavěná 58,2Wh lithium‑polymerová baterie, pro zachování kompatibility 61W USB‑C napájecí adaptér.</t>
  </si>
  <si>
    <t>Max. 1,5 kg</t>
  </si>
  <si>
    <t>Nativní použití Mac OS X, MS Windows, Linux.</t>
  </si>
  <si>
    <t xml:space="preserve">Stanice bude osazena procesorem min. 10500 passmark bodu dle http://www.cpubenchmark.net </t>
  </si>
  <si>
    <t>"Notebooky, mini PC, monitory a počítačové příslušenství – část 1: Notebooky, mini PC, monitory a dokovací stanice"</t>
  </si>
  <si>
    <t xml:space="preserve">Stanice bude osazena procesorem min. 7800 passmark bodu dle http://www.cpubenchmark.net </t>
  </si>
  <si>
    <t xml:space="preserve">Stanice bude osazena procesorem min. 10000 passmark bodu dle http://www.cpubenchmark.net </t>
  </si>
  <si>
    <t>integrovaná na MB nebo v CPU; výstup min. 1xHDMI</t>
  </si>
  <si>
    <t xml:space="preserve">Stanice bude osazena procesorem min. 7400 passmark bodu dle http://www.cpubenchmark.net </t>
  </si>
  <si>
    <t>"Notebooky, mini PC, monitory a počítačové příslušenství – část 2: Notebook a tablet pro výuku odborných předmětů"</t>
  </si>
  <si>
    <t>Adaptér, napájecí kabel; obal, který chrání jeho přední i zadní stranu s možností stojánku</t>
  </si>
  <si>
    <t>24 měsíců, Zařízení musí pocházet z oficiální české distribuce</t>
  </si>
  <si>
    <t>Úhlopříčka 13,3“; displej s LED podsvícením a technologií IPS; minimální nativní rozlišení 2560 × 1600 při 227 pixelech na palec s podporou miliónů barev. Jas min. 500 nitů, široký barevný gamut (P3).
S možností připojení: min. jeden externí 5K displej s rozlišením 5120 × 2880, obnovovací frekvencí 60 Hz a více než miliardou barev</t>
  </si>
  <si>
    <t xml:space="preserve">Stanice bude osazena procesorem min. 15000 passmark bodu dle http://www.cpubenchmark.net </t>
  </si>
  <si>
    <r>
      <t>Česká podsvícená klávesnice.  Prostor v horní části klávesnice nahrazující funkční klávesy, snímač otisku prstu pro identifikaci uživatele</t>
    </r>
    <r>
      <rPr>
        <sz val="10"/>
        <rFont val="Calibri"/>
        <family val="2"/>
        <scheme val="minor"/>
      </rPr>
      <t xml:space="preserve"> pro přihlášení do účtu</t>
    </r>
    <r>
      <rPr>
        <sz val="10"/>
        <color theme="1"/>
        <rFont val="Calibri"/>
        <family val="2"/>
        <scheme val="minor"/>
      </rPr>
      <t xml:space="preserve">, snímač okolního osvětlení. Touchpad na přesné ovládání kurzoru včetně rozpoznávání přítlaku.
Přední kamera s rozlišením min. 720P. Podpora přehrávání zvuku Dolby Atmos. 
Se soustavou tří mikrofonů se směrovým formováním paprsku, 3,5mm sluchátkový výstup.
</t>
    </r>
  </si>
  <si>
    <t>24 měsíců, Zařízení musí pocházet z oficiální české distribuce.</t>
  </si>
  <si>
    <t>Podpis dodavatele</t>
  </si>
  <si>
    <t>V ….................... dne …..........</t>
  </si>
  <si>
    <t>V ….................. dne …..........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</si>
</sst>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8"/>
  <sheetViews>
    <sheetView workbookViewId="0" topLeftCell="A1">
      <selection activeCell="D16" sqref="D16"/>
    </sheetView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ht="15.75">
      <c r="A1" s="17" t="s">
        <v>21</v>
      </c>
    </row>
    <row r="2" ht="11.25" customHeight="1"/>
    <row r="3" spans="1:4" s="21" customFormat="1" ht="17.25" customHeight="1">
      <c r="A3" s="41" t="s">
        <v>17</v>
      </c>
      <c r="B3" s="42" t="s">
        <v>99</v>
      </c>
      <c r="C3" s="23"/>
      <c r="D3" s="24"/>
    </row>
    <row r="4" spans="1:4" s="2" customFormat="1" ht="12" customHeight="1">
      <c r="A4" s="17"/>
      <c r="B4" s="3"/>
      <c r="C4" s="17"/>
      <c r="D4" s="3"/>
    </row>
    <row r="5" spans="1:4" s="2" customFormat="1" ht="13.5" customHeight="1">
      <c r="A5" s="25" t="s">
        <v>4</v>
      </c>
      <c r="B5" s="3"/>
      <c r="C5" s="25"/>
      <c r="D5" s="3"/>
    </row>
    <row r="6" spans="1:4" s="2" customFormat="1" ht="13.5" customHeight="1">
      <c r="A6" s="18" t="s">
        <v>5</v>
      </c>
      <c r="B6" s="3"/>
      <c r="C6" s="18"/>
      <c r="D6" s="3"/>
    </row>
    <row r="7" spans="1:4" s="1" customFormat="1" ht="13.5" customHeight="1">
      <c r="A7" s="18" t="s">
        <v>6</v>
      </c>
      <c r="B7" s="9"/>
      <c r="C7" s="18"/>
      <c r="D7" s="9"/>
    </row>
    <row r="8" spans="1:4" s="1" customFormat="1" ht="13.5" customHeight="1">
      <c r="A8" s="18" t="s">
        <v>7</v>
      </c>
      <c r="B8" s="9"/>
      <c r="C8" s="18"/>
      <c r="D8" s="9"/>
    </row>
    <row r="9" spans="1:4" s="1" customFormat="1" ht="13.5" customHeight="1">
      <c r="A9" s="18" t="s">
        <v>8</v>
      </c>
      <c r="B9" s="9"/>
      <c r="C9" s="18"/>
      <c r="D9" s="9"/>
    </row>
    <row r="10" spans="1:4" s="1" customFormat="1" ht="13.5" customHeight="1">
      <c r="A10" s="18" t="s">
        <v>9</v>
      </c>
      <c r="B10" s="9"/>
      <c r="C10" s="18"/>
      <c r="D10" s="9"/>
    </row>
    <row r="11" spans="1:4" s="1" customFormat="1" ht="13.5" customHeight="1">
      <c r="A11" s="18" t="s">
        <v>18</v>
      </c>
      <c r="B11" s="9"/>
      <c r="C11" s="18"/>
      <c r="D11" s="9"/>
    </row>
    <row r="12" spans="1:4" s="1" customFormat="1" ht="13.5" customHeight="1">
      <c r="A12" s="18" t="s">
        <v>15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" customFormat="1" ht="15">
      <c r="A14" s="10" t="s">
        <v>1</v>
      </c>
      <c r="B14" s="45"/>
      <c r="C14" s="10"/>
      <c r="D14" s="9"/>
    </row>
    <row r="15" spans="1:4" s="6" customFormat="1" ht="27" customHeight="1">
      <c r="A15" s="8" t="s">
        <v>22</v>
      </c>
      <c r="B15" s="7" t="s">
        <v>16</v>
      </c>
      <c r="C15" s="29" t="s">
        <v>13</v>
      </c>
      <c r="D15" s="26" t="s">
        <v>14</v>
      </c>
    </row>
    <row r="16" spans="1:4" s="2" customFormat="1" ht="25.5">
      <c r="A16" s="13" t="s">
        <v>23</v>
      </c>
      <c r="B16" s="12" t="s">
        <v>98</v>
      </c>
      <c r="C16" s="38"/>
      <c r="D16" s="27"/>
    </row>
    <row r="17" spans="1:4" s="2" customFormat="1" ht="25.5">
      <c r="A17" s="13" t="s">
        <v>24</v>
      </c>
      <c r="B17" s="12" t="s">
        <v>35</v>
      </c>
      <c r="C17" s="39"/>
      <c r="D17" s="27"/>
    </row>
    <row r="18" spans="1:4" s="2" customFormat="1" ht="12.75">
      <c r="A18" s="13" t="s">
        <v>25</v>
      </c>
      <c r="B18" s="12" t="s">
        <v>36</v>
      </c>
      <c r="C18" s="39"/>
      <c r="D18" s="27"/>
    </row>
    <row r="19" spans="1:4" s="2" customFormat="1" ht="25.5">
      <c r="A19" s="13" t="s">
        <v>26</v>
      </c>
      <c r="B19" s="12" t="s">
        <v>37</v>
      </c>
      <c r="C19" s="39"/>
      <c r="D19" s="27"/>
    </row>
    <row r="20" spans="1:4" s="2" customFormat="1" ht="38.25">
      <c r="A20" s="13" t="s">
        <v>27</v>
      </c>
      <c r="B20" s="12" t="s">
        <v>38</v>
      </c>
      <c r="C20" s="39"/>
      <c r="D20" s="27"/>
    </row>
    <row r="21" spans="1:4" s="2" customFormat="1" ht="12.75">
      <c r="A21" s="13" t="s">
        <v>28</v>
      </c>
      <c r="B21" s="12" t="s">
        <v>39</v>
      </c>
      <c r="C21" s="39"/>
      <c r="D21" s="27"/>
    </row>
    <row r="22" spans="1:4" s="2" customFormat="1" ht="78.75" customHeight="1">
      <c r="A22" s="13" t="s">
        <v>29</v>
      </c>
      <c r="B22" s="12" t="s">
        <v>40</v>
      </c>
      <c r="C22" s="39"/>
      <c r="D22" s="27"/>
    </row>
    <row r="23" spans="1:4" s="2" customFormat="1" ht="25.5">
      <c r="A23" s="13" t="s">
        <v>30</v>
      </c>
      <c r="B23" s="12" t="s">
        <v>41</v>
      </c>
      <c r="C23" s="39"/>
      <c r="D23" s="27"/>
    </row>
    <row r="24" spans="1:4" s="2" customFormat="1" ht="12.75">
      <c r="A24" s="13" t="s">
        <v>31</v>
      </c>
      <c r="B24" s="12" t="s">
        <v>57</v>
      </c>
      <c r="C24" s="39"/>
      <c r="D24" s="27"/>
    </row>
    <row r="25" spans="1:4" s="2" customFormat="1" ht="12.75">
      <c r="A25" s="13" t="s">
        <v>32</v>
      </c>
      <c r="B25" s="12" t="s">
        <v>61</v>
      </c>
      <c r="C25" s="39"/>
      <c r="D25" s="27"/>
    </row>
    <row r="26" spans="1:4" s="2" customFormat="1" ht="12.75">
      <c r="A26" s="13" t="s">
        <v>33</v>
      </c>
      <c r="B26" s="12" t="s">
        <v>42</v>
      </c>
      <c r="C26" s="39"/>
      <c r="D26" s="27"/>
    </row>
    <row r="27" spans="1:4" s="2" customFormat="1" ht="12.75">
      <c r="A27" s="13" t="s">
        <v>34</v>
      </c>
      <c r="B27" s="12" t="s">
        <v>58</v>
      </c>
      <c r="C27" s="39"/>
      <c r="D27" s="27"/>
    </row>
    <row r="28" spans="1:4" s="2" customFormat="1" ht="26.25" thickBot="1">
      <c r="A28" s="43" t="s">
        <v>0</v>
      </c>
      <c r="B28" s="44" t="s">
        <v>43</v>
      </c>
      <c r="C28" s="40"/>
      <c r="D28" s="28"/>
    </row>
    <row r="29" spans="1:4" s="2" customFormat="1" ht="14.25" customHeight="1" thickTop="1">
      <c r="A29" s="15" t="s">
        <v>3</v>
      </c>
      <c r="B29" s="16">
        <v>1</v>
      </c>
      <c r="C29" s="31" t="s">
        <v>19</v>
      </c>
      <c r="D29" s="33"/>
    </row>
    <row r="30" spans="1:4" s="2" customFormat="1" ht="15" customHeight="1">
      <c r="A30" s="3"/>
      <c r="B30" s="3"/>
      <c r="C30" s="32" t="s">
        <v>19</v>
      </c>
      <c r="D30" s="34">
        <f>(B29*D29)</f>
        <v>0</v>
      </c>
    </row>
    <row r="31" spans="1:4" s="2" customFormat="1" ht="15" customHeight="1">
      <c r="A31" s="3"/>
      <c r="B31" s="3"/>
      <c r="C31" s="3"/>
      <c r="D31" s="3"/>
    </row>
    <row r="32" spans="1:4" s="1" customFormat="1" ht="15">
      <c r="A32" s="10" t="s">
        <v>2</v>
      </c>
      <c r="B32" s="45"/>
      <c r="C32" s="10"/>
      <c r="D32" s="9"/>
    </row>
    <row r="33" spans="1:4" s="6" customFormat="1" ht="27" customHeight="1">
      <c r="A33" s="8" t="s">
        <v>60</v>
      </c>
      <c r="B33" s="7" t="s">
        <v>16</v>
      </c>
      <c r="C33" s="29" t="s">
        <v>13</v>
      </c>
      <c r="D33" s="26" t="s">
        <v>14</v>
      </c>
    </row>
    <row r="34" spans="1:4" s="2" customFormat="1" ht="63.75">
      <c r="A34" s="13" t="s">
        <v>29</v>
      </c>
      <c r="B34" s="12" t="s">
        <v>44</v>
      </c>
      <c r="C34" s="38"/>
      <c r="D34" s="27"/>
    </row>
    <row r="35" spans="1:4" s="2" customFormat="1" ht="38.25">
      <c r="A35" s="13" t="s">
        <v>45</v>
      </c>
      <c r="B35" s="12" t="s">
        <v>59</v>
      </c>
      <c r="C35" s="39"/>
      <c r="D35" s="27"/>
    </row>
    <row r="36" spans="1:4" s="2" customFormat="1" ht="13.5" thickBot="1">
      <c r="A36" s="43" t="s">
        <v>0</v>
      </c>
      <c r="B36" s="44" t="s">
        <v>46</v>
      </c>
      <c r="C36" s="40"/>
      <c r="D36" s="28"/>
    </row>
    <row r="37" spans="1:4" s="2" customFormat="1" ht="14.25" customHeight="1" thickTop="1">
      <c r="A37" s="15" t="s">
        <v>3</v>
      </c>
      <c r="B37" s="16">
        <v>1</v>
      </c>
      <c r="C37" s="31" t="s">
        <v>19</v>
      </c>
      <c r="D37" s="33"/>
    </row>
    <row r="38" spans="1:4" s="14" customFormat="1" ht="15" customHeight="1">
      <c r="A38" s="19"/>
      <c r="B38" s="20"/>
      <c r="C38" s="32" t="s">
        <v>19</v>
      </c>
      <c r="D38" s="35">
        <f>(B37*D37)</f>
        <v>0</v>
      </c>
    </row>
    <row r="39" spans="1:4" s="2" customFormat="1" ht="15" customHeight="1">
      <c r="A39" s="3"/>
      <c r="B39" s="3"/>
      <c r="C39" s="3"/>
      <c r="D39" s="3"/>
    </row>
    <row r="40" spans="1:4" s="1" customFormat="1" ht="15">
      <c r="A40" s="10" t="s">
        <v>10</v>
      </c>
      <c r="B40" s="45"/>
      <c r="C40" s="10"/>
      <c r="D40" s="9"/>
    </row>
    <row r="41" spans="1:4" s="6" customFormat="1" ht="27" customHeight="1">
      <c r="A41" s="8" t="s">
        <v>22</v>
      </c>
      <c r="B41" s="7" t="s">
        <v>16</v>
      </c>
      <c r="C41" s="29" t="s">
        <v>13</v>
      </c>
      <c r="D41" s="26" t="s">
        <v>14</v>
      </c>
    </row>
    <row r="42" spans="1:4" s="2" customFormat="1" ht="25.5">
      <c r="A42" s="13" t="s">
        <v>23</v>
      </c>
      <c r="B42" s="12" t="s">
        <v>100</v>
      </c>
      <c r="C42" s="38"/>
      <c r="D42" s="27"/>
    </row>
    <row r="43" spans="1:4" s="2" customFormat="1" ht="25.5">
      <c r="A43" s="13" t="s">
        <v>24</v>
      </c>
      <c r="B43" s="12" t="s">
        <v>35</v>
      </c>
      <c r="C43" s="39"/>
      <c r="D43" s="27"/>
    </row>
    <row r="44" spans="1:4" s="2" customFormat="1" ht="12.75">
      <c r="A44" s="13" t="s">
        <v>25</v>
      </c>
      <c r="B44" s="12" t="s">
        <v>47</v>
      </c>
      <c r="C44" s="39"/>
      <c r="D44" s="27"/>
    </row>
    <row r="45" spans="1:4" s="2" customFormat="1" ht="12.75">
      <c r="A45" s="13" t="s">
        <v>26</v>
      </c>
      <c r="B45" s="12" t="s">
        <v>48</v>
      </c>
      <c r="C45" s="39"/>
      <c r="D45" s="27"/>
    </row>
    <row r="46" spans="1:4" s="2" customFormat="1" ht="38.25">
      <c r="A46" s="13" t="s">
        <v>27</v>
      </c>
      <c r="B46" s="12" t="s">
        <v>49</v>
      </c>
      <c r="C46" s="39"/>
      <c r="D46" s="27"/>
    </row>
    <row r="47" spans="1:4" s="2" customFormat="1" ht="12.75">
      <c r="A47" s="13" t="s">
        <v>28</v>
      </c>
      <c r="B47" s="12" t="s">
        <v>39</v>
      </c>
      <c r="C47" s="39"/>
      <c r="D47" s="27"/>
    </row>
    <row r="48" spans="1:4" s="2" customFormat="1" ht="51">
      <c r="A48" s="13" t="s">
        <v>29</v>
      </c>
      <c r="B48" s="12" t="s">
        <v>50</v>
      </c>
      <c r="C48" s="39"/>
      <c r="D48" s="27"/>
    </row>
    <row r="49" spans="1:4" s="2" customFormat="1" ht="12.75">
      <c r="A49" s="13" t="s">
        <v>30</v>
      </c>
      <c r="B49" s="12" t="s">
        <v>51</v>
      </c>
      <c r="C49" s="39"/>
      <c r="D49" s="27"/>
    </row>
    <row r="50" spans="1:4" s="2" customFormat="1" ht="12.75">
      <c r="A50" s="13" t="s">
        <v>32</v>
      </c>
      <c r="B50" s="12" t="s">
        <v>62</v>
      </c>
      <c r="C50" s="39"/>
      <c r="D50" s="27"/>
    </row>
    <row r="51" spans="1:4" s="2" customFormat="1" ht="12.75">
      <c r="A51" s="13" t="s">
        <v>33</v>
      </c>
      <c r="B51" s="12" t="s">
        <v>42</v>
      </c>
      <c r="C51" s="39"/>
      <c r="D51" s="27"/>
    </row>
    <row r="52" spans="1:4" s="2" customFormat="1" ht="13.5" thickBot="1">
      <c r="A52" s="43" t="s">
        <v>0</v>
      </c>
      <c r="B52" s="44" t="s">
        <v>46</v>
      </c>
      <c r="C52" s="40"/>
      <c r="D52" s="28"/>
    </row>
    <row r="53" spans="1:4" s="2" customFormat="1" ht="14.25" customHeight="1" thickTop="1">
      <c r="A53" s="15" t="s">
        <v>3</v>
      </c>
      <c r="B53" s="16">
        <v>3</v>
      </c>
      <c r="C53" s="31" t="s">
        <v>19</v>
      </c>
      <c r="D53" s="33"/>
    </row>
    <row r="54" spans="3:4" ht="15">
      <c r="C54" s="32" t="s">
        <v>52</v>
      </c>
      <c r="D54" s="36">
        <f>(B53*D53)</f>
        <v>0</v>
      </c>
    </row>
    <row r="56" spans="1:4" s="1" customFormat="1" ht="15">
      <c r="A56" s="10" t="s">
        <v>11</v>
      </c>
      <c r="B56" s="45"/>
      <c r="C56" s="10"/>
      <c r="D56" s="9"/>
    </row>
    <row r="57" spans="1:4" s="6" customFormat="1" ht="27" customHeight="1">
      <c r="A57" s="8" t="s">
        <v>53</v>
      </c>
      <c r="B57" s="7" t="s">
        <v>16</v>
      </c>
      <c r="C57" s="29" t="s">
        <v>13</v>
      </c>
      <c r="D57" s="26" t="s">
        <v>14</v>
      </c>
    </row>
    <row r="58" spans="1:4" s="2" customFormat="1" ht="25.5">
      <c r="A58" s="13" t="s">
        <v>23</v>
      </c>
      <c r="B58" s="12" t="s">
        <v>101</v>
      </c>
      <c r="C58" s="38"/>
      <c r="D58" s="27"/>
    </row>
    <row r="59" spans="1:4" s="2" customFormat="1" ht="12.75">
      <c r="A59" s="13" t="s">
        <v>24</v>
      </c>
      <c r="B59" s="12" t="s">
        <v>102</v>
      </c>
      <c r="C59" s="39"/>
      <c r="D59" s="27"/>
    </row>
    <row r="60" spans="1:4" s="2" customFormat="1" ht="12.75">
      <c r="A60" s="13" t="s">
        <v>25</v>
      </c>
      <c r="B60" s="12" t="s">
        <v>47</v>
      </c>
      <c r="C60" s="39"/>
      <c r="D60" s="27"/>
    </row>
    <row r="61" spans="1:4" s="2" customFormat="1" ht="12.75">
      <c r="A61" s="13" t="s">
        <v>26</v>
      </c>
      <c r="B61" s="12" t="s">
        <v>48</v>
      </c>
      <c r="C61" s="39"/>
      <c r="D61" s="27"/>
    </row>
    <row r="62" spans="1:4" s="2" customFormat="1" ht="25.5">
      <c r="A62" s="13" t="s">
        <v>27</v>
      </c>
      <c r="B62" s="12" t="s">
        <v>54</v>
      </c>
      <c r="C62" s="39"/>
      <c r="D62" s="27"/>
    </row>
    <row r="63" spans="1:4" s="2" customFormat="1" ht="12.75">
      <c r="A63" s="13" t="s">
        <v>28</v>
      </c>
      <c r="B63" s="12" t="s">
        <v>39</v>
      </c>
      <c r="C63" s="39"/>
      <c r="D63" s="27"/>
    </row>
    <row r="64" spans="1:4" s="2" customFormat="1" ht="63.75">
      <c r="A64" s="13" t="s">
        <v>29</v>
      </c>
      <c r="B64" s="12" t="s">
        <v>55</v>
      </c>
      <c r="C64" s="39"/>
      <c r="D64" s="27"/>
    </row>
    <row r="65" spans="1:4" s="2" customFormat="1" ht="12.75">
      <c r="A65" s="13" t="s">
        <v>30</v>
      </c>
      <c r="B65" s="12" t="s">
        <v>56</v>
      </c>
      <c r="C65" s="39"/>
      <c r="D65" s="27"/>
    </row>
    <row r="66" spans="1:4" s="2" customFormat="1" ht="12.75">
      <c r="A66" s="13" t="s">
        <v>32</v>
      </c>
      <c r="B66" s="12" t="s">
        <v>63</v>
      </c>
      <c r="C66" s="39"/>
      <c r="D66" s="27"/>
    </row>
    <row r="67" spans="1:4" s="2" customFormat="1" ht="12.75">
      <c r="A67" s="13" t="s">
        <v>33</v>
      </c>
      <c r="B67" s="12" t="s">
        <v>42</v>
      </c>
      <c r="C67" s="39"/>
      <c r="D67" s="27"/>
    </row>
    <row r="68" spans="1:4" s="2" customFormat="1" ht="13.5" thickBot="1">
      <c r="A68" s="43" t="s">
        <v>0</v>
      </c>
      <c r="B68" s="44" t="s">
        <v>46</v>
      </c>
      <c r="C68" s="40"/>
      <c r="D68" s="28"/>
    </row>
    <row r="69" spans="1:4" s="2" customFormat="1" ht="14.25" customHeight="1" thickTop="1">
      <c r="A69" s="15" t="s">
        <v>3</v>
      </c>
      <c r="B69" s="16">
        <v>1</v>
      </c>
      <c r="C69" s="31" t="s">
        <v>19</v>
      </c>
      <c r="D69" s="33"/>
    </row>
    <row r="70" spans="3:4" ht="15">
      <c r="C70" s="32" t="s">
        <v>19</v>
      </c>
      <c r="D70" s="36">
        <f>(B69*D69)</f>
        <v>0</v>
      </c>
    </row>
    <row r="72" spans="1:4" s="1" customFormat="1" ht="15">
      <c r="A72" s="10" t="s">
        <v>12</v>
      </c>
      <c r="B72" s="45"/>
      <c r="C72" s="10"/>
      <c r="D72" s="9"/>
    </row>
    <row r="73" spans="1:4" s="6" customFormat="1" ht="27" customHeight="1">
      <c r="A73" s="8" t="s">
        <v>65</v>
      </c>
      <c r="B73" s="7" t="s">
        <v>16</v>
      </c>
      <c r="C73" s="29" t="s">
        <v>13</v>
      </c>
      <c r="D73" s="26" t="s">
        <v>14</v>
      </c>
    </row>
    <row r="74" spans="1:4" s="2" customFormat="1" ht="25.5">
      <c r="A74" s="13" t="s">
        <v>23</v>
      </c>
      <c r="B74" s="12" t="s">
        <v>103</v>
      </c>
      <c r="C74" s="38"/>
      <c r="D74" s="27"/>
    </row>
    <row r="75" spans="1:4" s="2" customFormat="1" ht="25.5">
      <c r="A75" s="13" t="s">
        <v>24</v>
      </c>
      <c r="B75" s="12" t="s">
        <v>66</v>
      </c>
      <c r="C75" s="39"/>
      <c r="D75" s="27"/>
    </row>
    <row r="76" spans="1:4" s="2" customFormat="1" ht="12.75">
      <c r="A76" s="13" t="s">
        <v>25</v>
      </c>
      <c r="B76" s="12" t="s">
        <v>67</v>
      </c>
      <c r="C76" s="39"/>
      <c r="D76" s="27"/>
    </row>
    <row r="77" spans="1:4" s="2" customFormat="1" ht="25.5">
      <c r="A77" s="13" t="s">
        <v>26</v>
      </c>
      <c r="B77" s="12" t="s">
        <v>68</v>
      </c>
      <c r="C77" s="39"/>
      <c r="D77" s="27"/>
    </row>
    <row r="78" spans="1:4" s="2" customFormat="1" ht="63.75">
      <c r="A78" s="13" t="s">
        <v>29</v>
      </c>
      <c r="B78" s="12" t="s">
        <v>69</v>
      </c>
      <c r="C78" s="39"/>
      <c r="D78" s="27"/>
    </row>
    <row r="79" spans="1:4" s="2" customFormat="1" ht="12.75">
      <c r="A79" s="13" t="s">
        <v>33</v>
      </c>
      <c r="B79" s="12" t="s">
        <v>42</v>
      </c>
      <c r="C79" s="39"/>
      <c r="D79" s="27"/>
    </row>
    <row r="80" spans="1:4" s="2" customFormat="1" ht="12.75">
      <c r="A80" s="13" t="s">
        <v>34</v>
      </c>
      <c r="B80" s="12" t="s">
        <v>70</v>
      </c>
      <c r="C80" s="39"/>
      <c r="D80" s="27"/>
    </row>
    <row r="81" spans="1:4" s="2" customFormat="1" ht="13.5" thickBot="1">
      <c r="A81" s="43" t="s">
        <v>0</v>
      </c>
      <c r="B81" s="44" t="s">
        <v>46</v>
      </c>
      <c r="C81" s="40"/>
      <c r="D81" s="28"/>
    </row>
    <row r="82" spans="1:4" s="2" customFormat="1" ht="14.25" customHeight="1" thickTop="1">
      <c r="A82" s="15" t="s">
        <v>3</v>
      </c>
      <c r="B82" s="16">
        <v>3</v>
      </c>
      <c r="C82" s="31" t="s">
        <v>19</v>
      </c>
      <c r="D82" s="33"/>
    </row>
    <row r="83" spans="3:4" ht="15">
      <c r="C83" s="32" t="s">
        <v>52</v>
      </c>
      <c r="D83" s="36">
        <f>(B82*D82)</f>
        <v>0</v>
      </c>
    </row>
    <row r="85" spans="1:4" s="1" customFormat="1" ht="15">
      <c r="A85" s="10" t="s">
        <v>71</v>
      </c>
      <c r="B85" s="45"/>
      <c r="C85" s="10"/>
      <c r="D85" s="9"/>
    </row>
    <row r="86" spans="1:4" s="6" customFormat="1" ht="27" customHeight="1">
      <c r="A86" s="8" t="s">
        <v>72</v>
      </c>
      <c r="B86" s="7" t="s">
        <v>16</v>
      </c>
      <c r="C86" s="29" t="s">
        <v>13</v>
      </c>
      <c r="D86" s="26" t="s">
        <v>14</v>
      </c>
    </row>
    <row r="87" spans="1:4" s="2" customFormat="1" ht="41.25" customHeight="1">
      <c r="A87" s="13" t="s">
        <v>27</v>
      </c>
      <c r="B87" s="12" t="s">
        <v>73</v>
      </c>
      <c r="C87" s="38"/>
      <c r="D87" s="27"/>
    </row>
    <row r="88" spans="1:4" s="2" customFormat="1" ht="38.25">
      <c r="A88" s="13" t="s">
        <v>29</v>
      </c>
      <c r="B88" s="12" t="s">
        <v>74</v>
      </c>
      <c r="C88" s="39"/>
      <c r="D88" s="27"/>
    </row>
    <row r="89" spans="1:4" s="2" customFormat="1" ht="51">
      <c r="A89" s="13" t="s">
        <v>45</v>
      </c>
      <c r="B89" s="12" t="s">
        <v>75</v>
      </c>
      <c r="C89" s="39"/>
      <c r="D89" s="27"/>
    </row>
    <row r="90" spans="1:4" s="2" customFormat="1" ht="13.5" thickBot="1">
      <c r="A90" s="43" t="s">
        <v>0</v>
      </c>
      <c r="B90" s="44" t="s">
        <v>46</v>
      </c>
      <c r="C90" s="40"/>
      <c r="D90" s="28"/>
    </row>
    <row r="91" spans="1:4" s="2" customFormat="1" ht="14.25" customHeight="1" thickTop="1">
      <c r="A91" s="15" t="s">
        <v>3</v>
      </c>
      <c r="B91" s="16">
        <v>2</v>
      </c>
      <c r="C91" s="31" t="s">
        <v>19</v>
      </c>
      <c r="D91" s="33"/>
    </row>
    <row r="92" spans="3:4" ht="15">
      <c r="C92" s="32" t="s">
        <v>64</v>
      </c>
      <c r="D92" s="36">
        <f>(B91*D91)</f>
        <v>0</v>
      </c>
    </row>
    <row r="95" spans="3:4" ht="23.25" customHeight="1">
      <c r="C95" s="37" t="s">
        <v>20</v>
      </c>
      <c r="D95" s="36">
        <f>SUM(D30,D38,D54,D70,D83,D92,)</f>
        <v>0</v>
      </c>
    </row>
    <row r="97" ht="15">
      <c r="A97" s="5" t="s">
        <v>113</v>
      </c>
    </row>
    <row r="98" ht="15">
      <c r="B98" s="18" t="s">
        <v>111</v>
      </c>
    </row>
  </sheetData>
  <sheetProtection algorithmName="SHA-512" hashValue="sQUduQ5b6WuIq7EirXFacrerAdogz1wIl0hDw57S1sAVyQskea8YE/+OsHT8fpHcsfqcQT1UtmRMYCLclFt3vQ==" saltValue="06jQWi8h1+8UA9RGjg2SLg==" spinCount="100000" sheet="1" objects="1" scenarios="1" formatCells="0" formatColumns="0" formatRows="0" insertRows="0" insertHyperlinks="0"/>
  <protectedRanges>
    <protectedRange sqref="A97:B98" name="Oblast2"/>
    <protectedRange sqref="C15:D95" name="Oblast1"/>
  </protectedRange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47D1-019C-4CBC-84D7-9F5A9674D8CE}">
  <sheetPr>
    <pageSetUpPr fitToPage="1"/>
  </sheetPr>
  <dimension ref="A1:D50"/>
  <sheetViews>
    <sheetView tabSelected="1" workbookViewId="0" topLeftCell="A1"/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ht="15.75">
      <c r="A1" s="17" t="s">
        <v>21</v>
      </c>
    </row>
    <row r="3" spans="1:4" s="21" customFormat="1" ht="17.25" customHeight="1">
      <c r="A3" s="41" t="s">
        <v>17</v>
      </c>
      <c r="B3" s="42" t="s">
        <v>104</v>
      </c>
      <c r="C3" s="23"/>
      <c r="D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5" t="s">
        <v>4</v>
      </c>
      <c r="B5" s="3"/>
      <c r="C5" s="25"/>
      <c r="D5" s="3"/>
    </row>
    <row r="6" spans="1:4" s="2" customFormat="1" ht="13.5" customHeight="1">
      <c r="A6" s="18" t="s">
        <v>5</v>
      </c>
      <c r="B6" s="3"/>
      <c r="C6" s="18"/>
      <c r="D6" s="3"/>
    </row>
    <row r="7" spans="1:4" s="1" customFormat="1" ht="13.5" customHeight="1">
      <c r="A7" s="18" t="s">
        <v>6</v>
      </c>
      <c r="B7" s="9"/>
      <c r="C7" s="18"/>
      <c r="D7" s="9"/>
    </row>
    <row r="8" spans="1:4" s="1" customFormat="1" ht="13.5" customHeight="1">
      <c r="A8" s="18" t="s">
        <v>7</v>
      </c>
      <c r="B8" s="9"/>
      <c r="C8" s="18"/>
      <c r="D8" s="9"/>
    </row>
    <row r="9" spans="1:4" s="1" customFormat="1" ht="13.5" customHeight="1">
      <c r="A9" s="18" t="s">
        <v>8</v>
      </c>
      <c r="B9" s="9"/>
      <c r="C9" s="18"/>
      <c r="D9" s="9"/>
    </row>
    <row r="10" spans="1:4" s="1" customFormat="1" ht="13.5" customHeight="1">
      <c r="A10" s="18" t="s">
        <v>9</v>
      </c>
      <c r="B10" s="9"/>
      <c r="C10" s="18"/>
      <c r="D10" s="9"/>
    </row>
    <row r="11" spans="1:4" s="1" customFormat="1" ht="13.5" customHeight="1">
      <c r="A11" s="18" t="s">
        <v>18</v>
      </c>
      <c r="B11" s="9"/>
      <c r="C11" s="18"/>
      <c r="D11" s="9"/>
    </row>
    <row r="12" spans="1:4" s="1" customFormat="1" ht="13.5" customHeight="1">
      <c r="A12" s="18" t="s">
        <v>15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22"/>
      <c r="B14" s="22"/>
      <c r="C14" s="22"/>
      <c r="D14" s="22"/>
    </row>
    <row r="15" spans="1:4" s="1" customFormat="1" ht="15">
      <c r="A15" s="10" t="s">
        <v>1</v>
      </c>
      <c r="B15" s="45"/>
      <c r="C15" s="10"/>
      <c r="D15" s="9"/>
    </row>
    <row r="16" spans="1:4" s="6" customFormat="1" ht="27" customHeight="1">
      <c r="A16" s="8" t="s">
        <v>76</v>
      </c>
      <c r="B16" s="7" t="s">
        <v>16</v>
      </c>
      <c r="C16" s="29" t="s">
        <v>13</v>
      </c>
      <c r="D16" s="26" t="s">
        <v>14</v>
      </c>
    </row>
    <row r="17" spans="1:4" s="2" customFormat="1" ht="38.25">
      <c r="A17" s="13" t="s">
        <v>77</v>
      </c>
      <c r="B17" s="12" t="s">
        <v>86</v>
      </c>
      <c r="C17" s="38"/>
      <c r="D17" s="27"/>
    </row>
    <row r="18" spans="1:4" s="2" customFormat="1" ht="12.75">
      <c r="A18" s="13" t="s">
        <v>78</v>
      </c>
      <c r="B18" s="12" t="s">
        <v>87</v>
      </c>
      <c r="C18" s="39"/>
      <c r="D18" s="27"/>
    </row>
    <row r="19" spans="1:4" s="2" customFormat="1" ht="12.75">
      <c r="A19" s="13" t="s">
        <v>26</v>
      </c>
      <c r="B19" s="12" t="s">
        <v>88</v>
      </c>
      <c r="C19" s="39"/>
      <c r="D19" s="27"/>
    </row>
    <row r="20" spans="1:4" s="2" customFormat="1" ht="12.75">
      <c r="A20" s="13" t="s">
        <v>79</v>
      </c>
      <c r="B20" s="12" t="s">
        <v>80</v>
      </c>
      <c r="C20" s="39"/>
      <c r="D20" s="27"/>
    </row>
    <row r="21" spans="1:4" s="2" customFormat="1" ht="12.75">
      <c r="A21" s="13" t="s">
        <v>81</v>
      </c>
      <c r="B21" s="12" t="s">
        <v>82</v>
      </c>
      <c r="C21" s="39"/>
      <c r="D21" s="27"/>
    </row>
    <row r="22" spans="1:4" s="2" customFormat="1" ht="25.5">
      <c r="A22" s="13" t="s">
        <v>34</v>
      </c>
      <c r="B22" s="12" t="s">
        <v>105</v>
      </c>
      <c r="C22" s="39"/>
      <c r="D22" s="27"/>
    </row>
    <row r="23" spans="1:4" s="2" customFormat="1" ht="12.75">
      <c r="A23" s="13" t="s">
        <v>83</v>
      </c>
      <c r="B23" s="12" t="s">
        <v>84</v>
      </c>
      <c r="C23" s="39"/>
      <c r="D23" s="27"/>
    </row>
    <row r="24" spans="1:4" s="2" customFormat="1" ht="12.75">
      <c r="A24" s="13" t="s">
        <v>32</v>
      </c>
      <c r="B24" s="12" t="s">
        <v>85</v>
      </c>
      <c r="C24" s="39"/>
      <c r="D24" s="27"/>
    </row>
    <row r="25" spans="1:4" s="2" customFormat="1" ht="13.5" thickBot="1">
      <c r="A25" s="43" t="s">
        <v>0</v>
      </c>
      <c r="B25" s="44" t="s">
        <v>106</v>
      </c>
      <c r="C25" s="40"/>
      <c r="D25" s="28"/>
    </row>
    <row r="26" spans="1:4" s="2" customFormat="1" ht="14.25" customHeight="1" thickTop="1">
      <c r="A26" s="15" t="s">
        <v>3</v>
      </c>
      <c r="B26" s="16">
        <v>1</v>
      </c>
      <c r="C26" s="31" t="s">
        <v>19</v>
      </c>
      <c r="D26" s="33"/>
    </row>
    <row r="27" spans="1:4" s="2" customFormat="1" ht="15" customHeight="1">
      <c r="A27" s="3"/>
      <c r="B27" s="3"/>
      <c r="C27" s="32" t="s">
        <v>19</v>
      </c>
      <c r="D27" s="34">
        <f>(B26*D26)</f>
        <v>0</v>
      </c>
    </row>
    <row r="28" spans="1:4" s="2" customFormat="1" ht="15" customHeight="1">
      <c r="A28" s="3"/>
      <c r="B28" s="3"/>
      <c r="C28" s="30"/>
      <c r="D28" s="30"/>
    </row>
    <row r="29" spans="1:4" s="2" customFormat="1" ht="15" customHeight="1">
      <c r="A29" s="3"/>
      <c r="B29" s="3"/>
      <c r="C29" s="3"/>
      <c r="D29" s="3"/>
    </row>
    <row r="30" spans="1:4" s="1" customFormat="1" ht="15">
      <c r="A30" s="10" t="s">
        <v>2</v>
      </c>
      <c r="B30" s="45"/>
      <c r="C30" s="10"/>
      <c r="D30" s="9"/>
    </row>
    <row r="31" spans="1:4" s="6" customFormat="1" ht="27" customHeight="1">
      <c r="A31" s="8" t="s">
        <v>89</v>
      </c>
      <c r="B31" s="7" t="s">
        <v>16</v>
      </c>
      <c r="C31" s="29" t="s">
        <v>13</v>
      </c>
      <c r="D31" s="26" t="s">
        <v>14</v>
      </c>
    </row>
    <row r="32" spans="1:4" s="2" customFormat="1" ht="72" customHeight="1">
      <c r="A32" s="13" t="s">
        <v>90</v>
      </c>
      <c r="B32" s="12" t="s">
        <v>107</v>
      </c>
      <c r="C32" s="38"/>
      <c r="D32" s="27"/>
    </row>
    <row r="33" spans="1:4" s="2" customFormat="1" ht="25.5">
      <c r="A33" s="13" t="s">
        <v>23</v>
      </c>
      <c r="B33" s="12" t="s">
        <v>108</v>
      </c>
      <c r="C33" s="39"/>
      <c r="D33" s="27"/>
    </row>
    <row r="34" spans="1:4" s="2" customFormat="1" ht="12.75">
      <c r="A34" s="13" t="s">
        <v>25</v>
      </c>
      <c r="B34" s="12" t="s">
        <v>91</v>
      </c>
      <c r="C34" s="39"/>
      <c r="D34" s="27"/>
    </row>
    <row r="35" spans="1:4" s="2" customFormat="1" ht="12.75">
      <c r="A35" s="13" t="s">
        <v>26</v>
      </c>
      <c r="B35" s="12" t="s">
        <v>92</v>
      </c>
      <c r="C35" s="39"/>
      <c r="D35" s="27"/>
    </row>
    <row r="36" spans="1:4" s="2" customFormat="1" ht="42" customHeight="1">
      <c r="A36" s="13" t="s">
        <v>29</v>
      </c>
      <c r="B36" s="12" t="s">
        <v>93</v>
      </c>
      <c r="C36" s="39"/>
      <c r="D36" s="27"/>
    </row>
    <row r="37" spans="1:4" s="2" customFormat="1" ht="12.75">
      <c r="A37" s="13" t="s">
        <v>33</v>
      </c>
      <c r="B37" s="12" t="s">
        <v>97</v>
      </c>
      <c r="C37" s="39"/>
      <c r="D37" s="27"/>
    </row>
    <row r="38" spans="1:4" s="2" customFormat="1" ht="91.5" customHeight="1">
      <c r="A38" s="13" t="s">
        <v>94</v>
      </c>
      <c r="B38" s="12" t="s">
        <v>109</v>
      </c>
      <c r="C38" s="39"/>
      <c r="D38" s="27"/>
    </row>
    <row r="39" spans="1:4" s="2" customFormat="1" ht="25.5">
      <c r="A39" s="13" t="s">
        <v>83</v>
      </c>
      <c r="B39" s="12" t="s">
        <v>95</v>
      </c>
      <c r="C39" s="39"/>
      <c r="D39" s="27"/>
    </row>
    <row r="40" spans="1:4" s="2" customFormat="1" ht="12.75">
      <c r="A40" s="13" t="s">
        <v>32</v>
      </c>
      <c r="B40" s="12" t="s">
        <v>96</v>
      </c>
      <c r="C40" s="39"/>
      <c r="D40" s="27"/>
    </row>
    <row r="41" spans="1:4" s="2" customFormat="1" ht="13.5" thickBot="1">
      <c r="A41" s="43" t="s">
        <v>0</v>
      </c>
      <c r="B41" s="44" t="s">
        <v>110</v>
      </c>
      <c r="C41" s="40"/>
      <c r="D41" s="28"/>
    </row>
    <row r="42" spans="1:4" s="2" customFormat="1" ht="14.25" customHeight="1" thickTop="1">
      <c r="A42" s="15" t="s">
        <v>3</v>
      </c>
      <c r="B42" s="16">
        <v>1</v>
      </c>
      <c r="C42" s="31" t="s">
        <v>19</v>
      </c>
      <c r="D42" s="33"/>
    </row>
    <row r="43" spans="1:4" s="14" customFormat="1" ht="15" customHeight="1">
      <c r="A43" s="19"/>
      <c r="B43" s="20"/>
      <c r="C43" s="32" t="s">
        <v>19</v>
      </c>
      <c r="D43" s="35">
        <f>(B42*D42)</f>
        <v>0</v>
      </c>
    </row>
    <row r="44" spans="1:4" s="2" customFormat="1" ht="15" customHeight="1">
      <c r="A44" s="3"/>
      <c r="B44" s="3"/>
      <c r="C44" s="3"/>
      <c r="D44" s="3"/>
    </row>
    <row r="46" spans="3:4" ht="23.25" customHeight="1">
      <c r="C46" s="37" t="s">
        <v>20</v>
      </c>
      <c r="D46" s="36">
        <f>D27+D43</f>
        <v>0</v>
      </c>
    </row>
    <row r="49" ht="15">
      <c r="A49" s="5" t="s">
        <v>112</v>
      </c>
    </row>
    <row r="50" ht="15">
      <c r="B50" s="18" t="s">
        <v>111</v>
      </c>
    </row>
  </sheetData>
  <sheetProtection sheet="1" objects="1" scenarios="1" formatCells="0" formatColumns="0" formatRows="0" insertRows="0" insertHyperlinks="0"/>
  <protectedRanges>
    <protectedRange sqref="A48:B50" name="Oblast2"/>
    <protectedRange sqref="C16:D46" name="Oblast1"/>
  </protectedRange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Korábová</cp:lastModifiedBy>
  <cp:lastPrinted>2021-09-24T11:16:35Z</cp:lastPrinted>
  <dcterms:created xsi:type="dcterms:W3CDTF">2015-04-02T08:33:13Z</dcterms:created>
  <dcterms:modified xsi:type="dcterms:W3CDTF">2021-09-24T11:20:26Z</dcterms:modified>
  <cp:category/>
  <cp:version/>
  <cp:contentType/>
  <cp:contentStatus/>
</cp:coreProperties>
</file>