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Fotografické technologie sk.V" sheetId="2" r:id="rId1"/>
  </sheets>
  <definedNames/>
  <calcPr calcId="191029"/>
  <extLst/>
</workbook>
</file>

<file path=xl/sharedStrings.xml><?xml version="1.0" encoding="utf-8"?>
<sst xmlns="http://schemas.openxmlformats.org/spreadsheetml/2006/main" count="248" uniqueCount="118">
  <si>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</si>
  <si>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</si>
  <si>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</si>
  <si>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</si>
  <si>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</si>
  <si>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</si>
  <si>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</si>
  <si>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</si>
  <si>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</si>
  <si>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</si>
  <si>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</si>
  <si>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Požadované technické parametry</t>
  </si>
  <si>
    <t>Nabízený model</t>
  </si>
  <si>
    <t>Technické parametry nabízeného modelu</t>
  </si>
  <si>
    <t>Popis</t>
  </si>
  <si>
    <t>Záruka</t>
  </si>
  <si>
    <t>Počet ks</t>
  </si>
  <si>
    <t>Cena za 1 kus (Kč bez DPH)</t>
  </si>
  <si>
    <t>Položka č. 2</t>
  </si>
  <si>
    <t>24 měsíců</t>
  </si>
  <si>
    <t>Položka č. 3</t>
  </si>
  <si>
    <t>Položka č. 4</t>
  </si>
  <si>
    <t>Cena celkem bez DPH</t>
  </si>
  <si>
    <t>Fotoaparát – digitální zrcadlovka</t>
  </si>
  <si>
    <t>poloprofesionální digitální zrcadlovka, s full framovým snímačem o rozlišení  min. 30,4 Mpx; Formát Dual Pixel RAW</t>
  </si>
  <si>
    <t>Rozlišení</t>
  </si>
  <si>
    <t>Poměr stran snímku</t>
  </si>
  <si>
    <t>19:9, 1:1, 3:2, 4:3</t>
  </si>
  <si>
    <t>Velikost snímače</t>
  </si>
  <si>
    <t>36x24</t>
  </si>
  <si>
    <t>Typ bajonetu fotoaparátu</t>
  </si>
  <si>
    <t>fotoaparát musí být kompatibilní a zaměnitelný v náhradních dílech s příslušenstvím, které zadavatel používá - např. objektiv Canon EF 24-70mm f/2,8 L USM II</t>
  </si>
  <si>
    <t>ISO rozsah</t>
  </si>
  <si>
    <t>30 s. - 1/8000 s.</t>
  </si>
  <si>
    <t>Souvislost snímání</t>
  </si>
  <si>
    <r>
      <rPr>
        <sz val="10"/>
        <color rgb="FF000000"/>
        <rFont val="Calibri"/>
        <family val="2"/>
      </rPr>
      <t xml:space="preserve">max.  7 sn./s při plnohodnotném AF / AE - rychlost se zachová pro neomezený počet snímků JPEG nebo 21 snímků RAW 789
</t>
    </r>
    <r>
      <rPr>
        <sz val="12"/>
        <color rgb="FF000000"/>
        <rFont val="Calibri"/>
        <family val="2"/>
      </rPr>
      <t xml:space="preserve">
</t>
    </r>
  </si>
  <si>
    <t>Typ paměťového média</t>
  </si>
  <si>
    <t>CF (Compact Flash), SD / SDHC / SDXC</t>
  </si>
  <si>
    <t>Typ formátů</t>
  </si>
  <si>
    <t>JPG, RAW</t>
  </si>
  <si>
    <t>Rozlišení videa</t>
  </si>
  <si>
    <t>4K UHD (3840x2160)</t>
  </si>
  <si>
    <t>Videoformát</t>
  </si>
  <si>
    <t>MPEG-4, AVC/H.246</t>
  </si>
  <si>
    <t xml:space="preserve">Snímková frekvence u videa </t>
  </si>
  <si>
    <t>119,9 sn./s</t>
  </si>
  <si>
    <t>Pokrytí hledáčku</t>
  </si>
  <si>
    <t>Měřící snímač</t>
  </si>
  <si>
    <t>snímač pro měření barevných složek RGB a infračerveného světla s rozlišením 150 000 pixelů a 63zónový měřicí snímač (pouze měření jasu)</t>
  </si>
  <si>
    <t>Objektiv 24 – 70mm</t>
  </si>
  <si>
    <t xml:space="preserve">profesionální zoom s ohniskovou vzdáleností 24-70mm a světelností 2.8 F po celé ohniskové délce </t>
  </si>
  <si>
    <t>Typ bajonetu objektivu</t>
  </si>
  <si>
    <t>Konstrukce objektivu</t>
  </si>
  <si>
    <t>18 členů / 13 skupin</t>
  </si>
  <si>
    <t xml:space="preserve">Zaostřovací vzdálenost </t>
  </si>
  <si>
    <t>min. od 0,38 m</t>
  </si>
  <si>
    <t>Délka objektivu</t>
  </si>
  <si>
    <t>Počet lamel clony</t>
  </si>
  <si>
    <t>průměr filtru</t>
  </si>
  <si>
    <t>82 mm</t>
  </si>
  <si>
    <t>Závěrka</t>
  </si>
  <si>
    <t>Položka č. 5</t>
  </si>
  <si>
    <t>Položka č. 6</t>
  </si>
  <si>
    <t>Položka č. 8</t>
  </si>
  <si>
    <t>Položka č. 9</t>
  </si>
  <si>
    <t>Položka č. 10</t>
  </si>
  <si>
    <t>Položka č. 11</t>
  </si>
  <si>
    <t>"Fotografické technologie - skupina V"</t>
  </si>
  <si>
    <t>Objektiv 16 - 35mm</t>
  </si>
  <si>
    <t>profesionální širokoúhlý objektiv se zoomem a ohniskovou vzdáleností 16-35mm a světelností 2,8 F po celé ohniskové délce</t>
  </si>
  <si>
    <t>16 členů / 11 skupin</t>
  </si>
  <si>
    <t>min. od 0,28 m</t>
  </si>
  <si>
    <t>Teleobjektiv 70 – 200mm</t>
  </si>
  <si>
    <t>profesionální zoomovací teleobjektiv ohniskovou vzdáleností 70-200mm a světelností 2,8 F po celé ohniskové délce, s optickým stabilizátorem.</t>
  </si>
  <si>
    <t>23 členů / 19 skupin</t>
  </si>
  <si>
    <t>77 mm</t>
  </si>
  <si>
    <t>Teleobjektiv 100 – 400mm</t>
  </si>
  <si>
    <t xml:space="preserve">Objektiv s pevným ohniskem 50mm a světelností f 1,4 </t>
  </si>
  <si>
    <t>7 členů / 6 skupin</t>
  </si>
  <si>
    <t>min. od 0,45 m</t>
  </si>
  <si>
    <t>58 mm</t>
  </si>
  <si>
    <t>Položka č. 7</t>
  </si>
  <si>
    <t>Objektiv 50mm f 1,4</t>
  </si>
  <si>
    <t>Objektiv 50mm f 1,2</t>
  </si>
  <si>
    <t>UV filtr 82mm</t>
  </si>
  <si>
    <t>UV filtr 77mm</t>
  </si>
  <si>
    <t>UV filtr 58mm</t>
  </si>
  <si>
    <t>6720x4480</t>
  </si>
  <si>
    <t>100 – 32000</t>
  </si>
  <si>
    <t>21 členů / 16 skupin</t>
  </si>
  <si>
    <t>min. Od 0,98 m</t>
  </si>
  <si>
    <t>profesionální zoomovací teleobjektiv ohniskovou vzdáleností 100-400mm a  světelností v rozsahu 4,5 - 5,6 F, s optickým stabilizátorem.</t>
  </si>
  <si>
    <t>Objektiv s pevným ohniskem 50mm a světelností f 1,2</t>
  </si>
  <si>
    <t>8 členů / 6 skupin</t>
  </si>
  <si>
    <t>72 mm</t>
  </si>
  <si>
    <t>UV filtr 72mm</t>
  </si>
  <si>
    <t>Parametry</t>
  </si>
  <si>
    <t xml:space="preserve">UV filtr pro objektiv o průměru 82 mm s antireflexními vrstvami </t>
  </si>
  <si>
    <t xml:space="preserve">UV filtr pro objektiv o průměru 77 mm s antireflexními vrstvami </t>
  </si>
  <si>
    <t xml:space="preserve">UV filtr pro objektiv o průměru 58 mm s antireflexními vrstvami </t>
  </si>
  <si>
    <t xml:space="preserve">UV filtr pro objektiv o průměru 72 mm s antireflexními vrstvami </t>
  </si>
  <si>
    <t>min. od 1,2 m</t>
  </si>
  <si>
    <t>Požadované technické parametry jsou minimální nebo včetně, pokud není stanoveno jinak</t>
  </si>
  <si>
    <t>max. 195 mm</t>
  </si>
  <si>
    <t>max. 115 mm</t>
  </si>
  <si>
    <t>max. 200 mm</t>
  </si>
  <si>
    <t>max. 130 mm</t>
  </si>
  <si>
    <t>Fotografická brašna</t>
  </si>
  <si>
    <t>Rozměry</t>
  </si>
  <si>
    <t>Další vlastnosti</t>
  </si>
  <si>
    <t>nastavitelný ramenní popruh, polstrovaný interiér, vnitřní prostor dělený flexibilními přepážkami, voděodolný materiál (pláštěnka), kapsy pro příslušenství.</t>
  </si>
  <si>
    <t>Položka č. 12</t>
  </si>
  <si>
    <t>min. 35 x 25 x 15 cm</t>
  </si>
  <si>
    <t>Fotografická brašna pro tělo fotoaparátu s nasazeným objektivem + 2 až 3 další objektivy včetně teleobjektivu (70-200mm)</t>
  </si>
  <si>
    <t>EF, objektiv musí být kompatibilní s položkou č. 1.</t>
  </si>
  <si>
    <t>Cena za 2 kusy (Kč bez DPH)</t>
  </si>
  <si>
    <t>Cena za 3 kusy (Kč bez DPH)</t>
  </si>
  <si>
    <t>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</si>
</sst>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top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" fontId="19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6" borderId="2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8" fillId="2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1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0" fillId="0" borderId="5" xfId="0" applyFont="1" applyBorder="1" applyAlignment="1">
      <alignment horizontal="left"/>
    </xf>
    <xf numFmtId="0" fontId="18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5" borderId="4" xfId="0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8" fillId="7" borderId="5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/>
    <xf numFmtId="0" fontId="10" fillId="0" borderId="5" xfId="0" applyFont="1" applyBorder="1"/>
    <xf numFmtId="0" fontId="10" fillId="9" borderId="5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left" vertical="top" wrapText="1"/>
    </xf>
    <xf numFmtId="0" fontId="14" fillId="10" borderId="6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3" fillId="0" borderId="4" xfId="0" applyFont="1" applyBorder="1"/>
    <xf numFmtId="0" fontId="13" fillId="0" borderId="5" xfId="0" applyFont="1" applyBorder="1"/>
    <xf numFmtId="0" fontId="13" fillId="11" borderId="5" xfId="0" applyFont="1" applyFill="1" applyBorder="1" applyAlignment="1" applyProtection="1">
      <alignment horizontal="left" vertical="top" wrapText="1"/>
      <protection locked="0"/>
    </xf>
    <xf numFmtId="0" fontId="13" fillId="11" borderId="4" xfId="0" applyFont="1" applyFill="1" applyBorder="1" applyAlignment="1" applyProtection="1">
      <alignment horizontal="left" vertical="top" wrapText="1"/>
      <protection locked="0"/>
    </xf>
    <xf numFmtId="0" fontId="13" fillId="11" borderId="7" xfId="0" applyFont="1" applyFill="1" applyBorder="1" applyAlignment="1" applyProtection="1">
      <alignment horizontal="left" vertical="top" wrapText="1"/>
      <protection locked="0"/>
    </xf>
    <xf numFmtId="0" fontId="10" fillId="11" borderId="4" xfId="0" applyFont="1" applyFill="1" applyBorder="1" applyAlignment="1" applyProtection="1">
      <alignment horizontal="left" vertical="top" wrapText="1"/>
      <protection locked="0"/>
    </xf>
    <xf numFmtId="0" fontId="10" fillId="11" borderId="7" xfId="0" applyFont="1" applyFill="1" applyBorder="1" applyAlignment="1" applyProtection="1">
      <alignment horizontal="left" vertical="top" wrapText="1"/>
      <protection locked="0"/>
    </xf>
    <xf numFmtId="0" fontId="10" fillId="12" borderId="8" xfId="0" applyFont="1" applyFill="1" applyBorder="1" applyAlignment="1" applyProtection="1">
      <alignment horizontal="left" vertical="top" wrapText="1"/>
      <protection locked="0"/>
    </xf>
    <xf numFmtId="0" fontId="10" fillId="12" borderId="2" xfId="0" applyFont="1" applyFill="1" applyBorder="1" applyAlignment="1" applyProtection="1">
      <alignment horizontal="left" vertical="top" wrapText="1"/>
      <protection locked="0"/>
    </xf>
    <xf numFmtId="4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11" borderId="9" xfId="0" applyFont="1" applyFill="1" applyBorder="1" applyAlignment="1" applyProtection="1">
      <alignment horizontal="left" vertical="top" wrapText="1"/>
      <protection locked="0"/>
    </xf>
    <xf numFmtId="0" fontId="10" fillId="11" borderId="5" xfId="0" applyFont="1" applyFill="1" applyBorder="1" applyAlignment="1" applyProtection="1">
      <alignment horizontal="left" vertical="top" wrapText="1"/>
      <protection locked="0"/>
    </xf>
    <xf numFmtId="4" fontId="14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7" xfId="0" applyFont="1" applyFill="1" applyBorder="1" applyAlignment="1" applyProtection="1">
      <alignment horizontal="left" vertical="top" wrapText="1"/>
      <protection locked="0"/>
    </xf>
    <xf numFmtId="0" fontId="10" fillId="11" borderId="7" xfId="0" applyFont="1" applyFill="1" applyBorder="1" applyAlignment="1" applyProtection="1">
      <alignment horizontal="left" vertical="top" wrapText="1"/>
      <protection locked="0"/>
    </xf>
    <xf numFmtId="0" fontId="10" fillId="11" borderId="4" xfId="0" applyFont="1" applyFill="1" applyBorder="1" applyAlignment="1" applyProtection="1">
      <alignment horizontal="left" vertical="top" wrapText="1"/>
      <protection locked="0"/>
    </xf>
    <xf numFmtId="0" fontId="13" fillId="11" borderId="5" xfId="0" applyFont="1" applyFill="1" applyBorder="1" applyAlignment="1" applyProtection="1">
      <alignment horizontal="left" vertical="top" wrapText="1"/>
      <protection locked="0"/>
    </xf>
    <xf numFmtId="0" fontId="13" fillId="11" borderId="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50"/>
  <sheetViews>
    <sheetView tabSelected="1" zoomScale="85" zoomScaleNormal="85" workbookViewId="0" topLeftCell="A69">
      <selection activeCell="C38" sqref="C38"/>
    </sheetView>
  </sheetViews>
  <sheetFormatPr defaultColWidth="14.421875" defaultRowHeight="15" customHeight="1"/>
  <cols>
    <col min="1" max="1" width="39.28125" style="0" customWidth="1"/>
    <col min="2" max="2" width="74.421875" style="0" customWidth="1"/>
    <col min="3" max="3" width="43.421875" style="0" customWidth="1"/>
    <col min="4" max="4" width="51.421875" style="0" customWidth="1"/>
    <col min="5" max="6" width="8.421875" style="0" customWidth="1"/>
    <col min="7" max="26" width="8.7109375" style="0" customWidth="1"/>
  </cols>
  <sheetData>
    <row r="1" spans="1:26" ht="17.25" customHeight="1">
      <c r="A1" s="1" t="s">
        <v>0</v>
      </c>
      <c r="B1" s="2" t="s">
        <v>67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" customHeight="1">
      <c r="A2" s="33"/>
      <c r="B2" s="5"/>
      <c r="C2" s="33"/>
      <c r="D2" s="5"/>
      <c r="E2" s="6"/>
    </row>
    <row r="3" spans="1:5" ht="13.5" customHeight="1">
      <c r="A3" s="7" t="s">
        <v>1</v>
      </c>
      <c r="B3" s="8"/>
      <c r="C3" s="7"/>
      <c r="D3" s="8"/>
      <c r="E3" s="6"/>
    </row>
    <row r="4" spans="1:26" ht="13.5" customHeight="1">
      <c r="A4" s="1"/>
      <c r="B4" s="9"/>
      <c r="C4" s="1"/>
      <c r="D4" s="9"/>
      <c r="E4" s="3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>
      <c r="A5" s="11" t="s">
        <v>2</v>
      </c>
      <c r="B5" s="9"/>
      <c r="C5" s="11"/>
      <c r="D5" s="9"/>
      <c r="E5" s="3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>
      <c r="A6" s="12" t="s">
        <v>3</v>
      </c>
      <c r="B6" s="9"/>
      <c r="C6" s="12"/>
      <c r="D6" s="9"/>
      <c r="E6" s="3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customHeight="1">
      <c r="A7" s="12" t="s">
        <v>4</v>
      </c>
      <c r="B7" s="13"/>
      <c r="C7" s="12"/>
      <c r="D7" s="1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3.5" customHeight="1">
      <c r="A8" s="12" t="s">
        <v>5</v>
      </c>
      <c r="B8" s="13"/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3.5" customHeight="1">
      <c r="A9" s="12" t="s">
        <v>6</v>
      </c>
      <c r="B9" s="13"/>
      <c r="C9" s="12"/>
      <c r="D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3.5" customHeight="1">
      <c r="A10" s="12" t="s">
        <v>7</v>
      </c>
      <c r="B10" s="13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3.5" customHeight="1">
      <c r="A11" s="12" t="s">
        <v>8</v>
      </c>
      <c r="B11" s="13"/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3.5" customHeight="1">
      <c r="A12" s="12" t="s">
        <v>9</v>
      </c>
      <c r="B12" s="13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5" customHeight="1">
      <c r="A13" s="8"/>
      <c r="B13" s="33"/>
      <c r="C13" s="8"/>
      <c r="D13" s="33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customHeight="1">
      <c r="A14" s="18"/>
      <c r="B14" s="18"/>
      <c r="C14" s="18"/>
      <c r="D14" s="18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5">
      <c r="A15" s="33" t="s">
        <v>10</v>
      </c>
      <c r="B15" s="13"/>
      <c r="C15" s="3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7" customHeight="1">
      <c r="A16" s="34" t="s">
        <v>23</v>
      </c>
      <c r="B16" s="19" t="s">
        <v>102</v>
      </c>
      <c r="C16" s="20" t="s">
        <v>12</v>
      </c>
      <c r="D16" s="21" t="s">
        <v>13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024" s="36" customFormat="1" ht="28.5" customHeight="1">
      <c r="A17" s="38" t="s">
        <v>14</v>
      </c>
      <c r="B17" s="35" t="s">
        <v>24</v>
      </c>
      <c r="C17" s="73"/>
      <c r="D17" s="74"/>
      <c r="AMJ17" s="37"/>
    </row>
    <row r="18" spans="1:1024" s="36" customFormat="1" ht="14.5">
      <c r="A18" s="38" t="s">
        <v>25</v>
      </c>
      <c r="B18" s="35" t="s">
        <v>87</v>
      </c>
      <c r="C18" s="75"/>
      <c r="D18" s="76"/>
      <c r="AMJ18" s="37"/>
    </row>
    <row r="19" spans="1:1024" s="36" customFormat="1" ht="14.5">
      <c r="A19" s="38" t="s">
        <v>26</v>
      </c>
      <c r="B19" s="35" t="s">
        <v>27</v>
      </c>
      <c r="C19" s="75"/>
      <c r="D19" s="76"/>
      <c r="AMJ19" s="37"/>
    </row>
    <row r="20" spans="1:1024" s="36" customFormat="1" ht="14.5">
      <c r="A20" s="38" t="s">
        <v>28</v>
      </c>
      <c r="B20" s="35" t="s">
        <v>29</v>
      </c>
      <c r="C20" s="84"/>
      <c r="D20" s="76"/>
      <c r="AMJ20" s="37"/>
    </row>
    <row r="21" spans="1:1024" s="36" customFormat="1" ht="28" customHeight="1">
      <c r="A21" s="38" t="s">
        <v>30</v>
      </c>
      <c r="B21" s="35" t="s">
        <v>31</v>
      </c>
      <c r="C21" s="75"/>
      <c r="D21" s="86"/>
      <c r="AMJ21" s="37"/>
    </row>
    <row r="22" spans="1:1024" s="36" customFormat="1" ht="14.5">
      <c r="A22" s="38" t="s">
        <v>32</v>
      </c>
      <c r="B22" s="35" t="s">
        <v>88</v>
      </c>
      <c r="C22" s="75"/>
      <c r="D22" s="76"/>
      <c r="AMJ22" s="37"/>
    </row>
    <row r="23" spans="1:1024" s="36" customFormat="1" ht="14.5">
      <c r="A23" s="38" t="s">
        <v>60</v>
      </c>
      <c r="B23" s="35" t="s">
        <v>33</v>
      </c>
      <c r="C23" s="77"/>
      <c r="D23" s="76"/>
      <c r="AMJ23" s="37"/>
    </row>
    <row r="24" spans="1:1024" s="36" customFormat="1" ht="28.5" customHeight="1">
      <c r="A24" s="38" t="s">
        <v>34</v>
      </c>
      <c r="B24" s="39" t="s">
        <v>35</v>
      </c>
      <c r="C24" s="85" t="s">
        <v>117</v>
      </c>
      <c r="D24" s="76"/>
      <c r="AMJ24" s="37"/>
    </row>
    <row r="25" spans="1:1024" s="36" customFormat="1" ht="14.5">
      <c r="A25" s="38" t="s">
        <v>36</v>
      </c>
      <c r="B25" s="35" t="s">
        <v>37</v>
      </c>
      <c r="C25" s="77"/>
      <c r="D25" s="76"/>
      <c r="AMJ25" s="37"/>
    </row>
    <row r="26" spans="1:1024" s="36" customFormat="1" ht="14.5">
      <c r="A26" s="38" t="s">
        <v>38</v>
      </c>
      <c r="B26" s="35" t="s">
        <v>39</v>
      </c>
      <c r="C26" s="77"/>
      <c r="D26" s="76"/>
      <c r="AMJ26" s="37"/>
    </row>
    <row r="27" spans="1:1024" s="36" customFormat="1" ht="14.5">
      <c r="A27" s="38" t="s">
        <v>40</v>
      </c>
      <c r="B27" s="35" t="s">
        <v>41</v>
      </c>
      <c r="C27" s="77"/>
      <c r="D27" s="76"/>
      <c r="AMJ27" s="37"/>
    </row>
    <row r="28" spans="1:1024" s="36" customFormat="1" ht="14.5">
      <c r="A28" s="38" t="s">
        <v>42</v>
      </c>
      <c r="B28" s="35" t="s">
        <v>43</v>
      </c>
      <c r="C28" s="77"/>
      <c r="D28" s="76"/>
      <c r="AMJ28" s="37"/>
    </row>
    <row r="29" spans="1:1024" s="36" customFormat="1" ht="14.5">
      <c r="A29" s="38" t="s">
        <v>44</v>
      </c>
      <c r="B29" s="35" t="s">
        <v>45</v>
      </c>
      <c r="C29" s="77"/>
      <c r="D29" s="76"/>
      <c r="AMJ29" s="37"/>
    </row>
    <row r="30" spans="1:1024" s="36" customFormat="1" ht="14.5">
      <c r="A30" s="38" t="s">
        <v>46</v>
      </c>
      <c r="B30" s="40">
        <v>1</v>
      </c>
      <c r="C30" s="77"/>
      <c r="D30" s="76"/>
      <c r="AMJ30" s="37"/>
    </row>
    <row r="31" spans="1:1024" s="36" customFormat="1" ht="33" customHeight="1">
      <c r="A31" s="38" t="s">
        <v>47</v>
      </c>
      <c r="B31" s="35" t="s">
        <v>48</v>
      </c>
      <c r="C31" s="77"/>
      <c r="D31" s="76"/>
      <c r="AMJ31" s="37"/>
    </row>
    <row r="32" spans="1:26" ht="15.75" customHeight="1" thickBot="1">
      <c r="A32" s="30" t="s">
        <v>15</v>
      </c>
      <c r="B32" s="41" t="s">
        <v>19</v>
      </c>
      <c r="C32" s="78"/>
      <c r="D32" s="79"/>
      <c r="E32" s="3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 thickTop="1">
      <c r="A33" s="22" t="s">
        <v>16</v>
      </c>
      <c r="B33" s="31">
        <v>1</v>
      </c>
      <c r="C33" s="23" t="s">
        <v>17</v>
      </c>
      <c r="D33" s="80"/>
      <c r="E33" s="3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customHeight="1">
      <c r="A34" s="9"/>
      <c r="B34" s="9"/>
      <c r="C34" s="24" t="s">
        <v>17</v>
      </c>
      <c r="D34" s="25">
        <f>(B33*D33)</f>
        <v>0</v>
      </c>
      <c r="E34" s="3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customHeight="1">
      <c r="A35" s="9"/>
      <c r="B35" s="9"/>
      <c r="C35" s="9"/>
      <c r="D35" s="9"/>
      <c r="E35" s="3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33" t="s">
        <v>18</v>
      </c>
      <c r="B36" s="13"/>
      <c r="C36" s="33"/>
      <c r="D36" s="13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7" customHeight="1">
      <c r="A37" s="49" t="s">
        <v>49</v>
      </c>
      <c r="B37" s="19" t="s">
        <v>102</v>
      </c>
      <c r="C37" s="20" t="s">
        <v>12</v>
      </c>
      <c r="D37" s="21" t="s">
        <v>13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1024" s="36" customFormat="1" ht="27.25" customHeight="1">
      <c r="A38" s="38" t="s">
        <v>14</v>
      </c>
      <c r="B38" s="42" t="s">
        <v>50</v>
      </c>
      <c r="C38" s="87"/>
      <c r="D38" s="88"/>
      <c r="AMJ38" s="37"/>
    </row>
    <row r="39" spans="1:1024" s="36" customFormat="1" ht="14.5">
      <c r="A39" s="43" t="s">
        <v>51</v>
      </c>
      <c r="B39" s="70" t="s">
        <v>114</v>
      </c>
      <c r="C39" s="75"/>
      <c r="D39" s="76"/>
      <c r="AMJ39" s="37"/>
    </row>
    <row r="40" spans="1:1024" s="36" customFormat="1" ht="14.5">
      <c r="A40" s="43" t="s">
        <v>52</v>
      </c>
      <c r="B40" s="44" t="s">
        <v>53</v>
      </c>
      <c r="C40" s="86"/>
      <c r="D40" s="89"/>
      <c r="AMJ40" s="37"/>
    </row>
    <row r="41" spans="1:1024" s="36" customFormat="1" ht="14.5">
      <c r="A41" s="38" t="s">
        <v>54</v>
      </c>
      <c r="B41" s="45" t="s">
        <v>55</v>
      </c>
      <c r="C41" s="75"/>
      <c r="D41" s="76"/>
      <c r="AMJ41" s="37"/>
    </row>
    <row r="42" spans="1:1024" s="36" customFormat="1" ht="14.5">
      <c r="A42" s="46" t="s">
        <v>56</v>
      </c>
      <c r="B42" s="45" t="s">
        <v>104</v>
      </c>
      <c r="C42" s="75"/>
      <c r="D42" s="76"/>
      <c r="AMJ42" s="37"/>
    </row>
    <row r="43" spans="1:1024" s="36" customFormat="1" ht="14.5">
      <c r="A43" s="47" t="s">
        <v>57</v>
      </c>
      <c r="B43" s="48">
        <v>9</v>
      </c>
      <c r="C43" s="75"/>
      <c r="D43" s="76"/>
      <c r="AMJ43" s="37"/>
    </row>
    <row r="44" spans="1:1024" s="36" customFormat="1" ht="14.5">
      <c r="A44" s="47" t="s">
        <v>58</v>
      </c>
      <c r="B44" s="48" t="s">
        <v>59</v>
      </c>
      <c r="C44" s="75"/>
      <c r="D44" s="76"/>
      <c r="AMJ44" s="37"/>
    </row>
    <row r="45" spans="1:26" ht="15.75" customHeight="1" thickBot="1">
      <c r="A45" s="30" t="s">
        <v>15</v>
      </c>
      <c r="B45" s="30" t="s">
        <v>19</v>
      </c>
      <c r="C45" s="78"/>
      <c r="D45" s="79"/>
      <c r="E45" s="3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 thickTop="1">
      <c r="A46" s="22" t="s">
        <v>16</v>
      </c>
      <c r="B46" s="31">
        <v>1</v>
      </c>
      <c r="C46" s="23" t="s">
        <v>17</v>
      </c>
      <c r="D46" s="80"/>
      <c r="E46" s="3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customHeight="1">
      <c r="A47" s="26"/>
      <c r="B47" s="27"/>
      <c r="C47" s="24" t="s">
        <v>17</v>
      </c>
      <c r="D47" s="28">
        <f>(B46*D46)</f>
        <v>0</v>
      </c>
      <c r="E47" s="32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" customHeight="1">
      <c r="A48" s="9"/>
      <c r="B48" s="9"/>
      <c r="C48" s="9"/>
      <c r="D48" s="9"/>
      <c r="E48" s="3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33" t="s">
        <v>20</v>
      </c>
      <c r="B49" s="13"/>
      <c r="C49" s="33"/>
      <c r="D49" s="1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7" customHeight="1">
      <c r="A50" s="49" t="s">
        <v>68</v>
      </c>
      <c r="B50" s="19" t="s">
        <v>102</v>
      </c>
      <c r="C50" s="20" t="s">
        <v>12</v>
      </c>
      <c r="D50" s="21" t="s">
        <v>13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1024" s="36" customFormat="1" ht="27.25" customHeight="1">
      <c r="A51" s="38" t="s">
        <v>14</v>
      </c>
      <c r="B51" s="42" t="s">
        <v>69</v>
      </c>
      <c r="C51" s="73"/>
      <c r="D51" s="74"/>
      <c r="AMJ51" s="37"/>
    </row>
    <row r="52" spans="1:1024" s="36" customFormat="1" ht="14.5">
      <c r="A52" s="43" t="s">
        <v>51</v>
      </c>
      <c r="B52" s="70" t="s">
        <v>114</v>
      </c>
      <c r="C52" s="75"/>
      <c r="D52" s="76"/>
      <c r="AMJ52" s="37"/>
    </row>
    <row r="53" spans="1:1024" s="36" customFormat="1" ht="14.5">
      <c r="A53" s="43" t="s">
        <v>52</v>
      </c>
      <c r="B53" s="44" t="s">
        <v>70</v>
      </c>
      <c r="C53" s="75"/>
      <c r="D53" s="76"/>
      <c r="AMJ53" s="37"/>
    </row>
    <row r="54" spans="1:1024" s="36" customFormat="1" ht="14.5">
      <c r="A54" s="38" t="s">
        <v>54</v>
      </c>
      <c r="B54" s="45" t="s">
        <v>71</v>
      </c>
      <c r="C54" s="75"/>
      <c r="D54" s="76"/>
      <c r="AMJ54" s="37"/>
    </row>
    <row r="55" spans="1:1024" s="36" customFormat="1" ht="14.5">
      <c r="A55" s="46" t="s">
        <v>56</v>
      </c>
      <c r="B55" s="45" t="s">
        <v>106</v>
      </c>
      <c r="C55" s="75"/>
      <c r="D55" s="76"/>
      <c r="AMJ55" s="37"/>
    </row>
    <row r="56" spans="1:1024" s="36" customFormat="1" ht="14.5">
      <c r="A56" s="47" t="s">
        <v>57</v>
      </c>
      <c r="B56" s="48">
        <v>9</v>
      </c>
      <c r="C56" s="75"/>
      <c r="D56" s="76"/>
      <c r="AMJ56" s="37"/>
    </row>
    <row r="57" spans="1:1024" s="36" customFormat="1" ht="14.5">
      <c r="A57" s="47" t="s">
        <v>58</v>
      </c>
      <c r="B57" s="48" t="s">
        <v>59</v>
      </c>
      <c r="C57" s="75"/>
      <c r="D57" s="76"/>
      <c r="AMJ57" s="37"/>
    </row>
    <row r="58" spans="1:26" ht="15.75" customHeight="1" thickBot="1">
      <c r="A58" s="30" t="s">
        <v>15</v>
      </c>
      <c r="B58" s="30" t="s">
        <v>19</v>
      </c>
      <c r="C58" s="78"/>
      <c r="D58" s="79"/>
      <c r="E58" s="3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 thickTop="1">
      <c r="A59" s="22" t="s">
        <v>16</v>
      </c>
      <c r="B59" s="31">
        <v>2</v>
      </c>
      <c r="C59" s="23" t="s">
        <v>17</v>
      </c>
      <c r="D59" s="80"/>
      <c r="E59" s="3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 customHeight="1">
      <c r="A60" s="26"/>
      <c r="B60" s="27"/>
      <c r="C60" s="24" t="s">
        <v>115</v>
      </c>
      <c r="D60" s="28">
        <f>(B59*D59)</f>
        <v>0</v>
      </c>
      <c r="E60" s="32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5.75" customHeight="1"/>
    <row r="62" spans="1:1024" s="56" customFormat="1" ht="14.5">
      <c r="A62" s="51" t="s">
        <v>21</v>
      </c>
      <c r="B62" s="55"/>
      <c r="C62" s="51"/>
      <c r="D62" s="55"/>
      <c r="AMJ62" s="37"/>
    </row>
    <row r="63" spans="1:1024" s="56" customFormat="1" ht="27" customHeight="1">
      <c r="A63" s="57" t="s">
        <v>72</v>
      </c>
      <c r="B63" s="58" t="s">
        <v>102</v>
      </c>
      <c r="C63" s="59" t="s">
        <v>12</v>
      </c>
      <c r="D63" s="60" t="s">
        <v>13</v>
      </c>
      <c r="AMJ63" s="37"/>
    </row>
    <row r="64" spans="1:1024" s="36" customFormat="1" ht="26.65" customHeight="1">
      <c r="A64" s="38" t="s">
        <v>14</v>
      </c>
      <c r="B64" s="61" t="s">
        <v>73</v>
      </c>
      <c r="C64" s="73"/>
      <c r="D64" s="74"/>
      <c r="AMJ64" s="37"/>
    </row>
    <row r="65" spans="1:1024" s="36" customFormat="1" ht="14.5">
      <c r="A65" s="43" t="s">
        <v>51</v>
      </c>
      <c r="B65" s="70" t="s">
        <v>114</v>
      </c>
      <c r="C65" s="75"/>
      <c r="D65" s="76"/>
      <c r="AMJ65" s="37"/>
    </row>
    <row r="66" spans="1:1024" s="36" customFormat="1" ht="14.5">
      <c r="A66" s="43" t="s">
        <v>52</v>
      </c>
      <c r="B66" s="45" t="s">
        <v>74</v>
      </c>
      <c r="C66" s="75"/>
      <c r="D66" s="76"/>
      <c r="AMJ66" s="37"/>
    </row>
    <row r="67" spans="1:1024" s="36" customFormat="1" ht="14.5">
      <c r="A67" s="38" t="s">
        <v>54</v>
      </c>
      <c r="B67" s="45" t="s">
        <v>101</v>
      </c>
      <c r="C67" s="75"/>
      <c r="D67" s="76"/>
      <c r="AMJ67" s="37"/>
    </row>
    <row r="68" spans="1:1024" s="36" customFormat="1" ht="14.5">
      <c r="A68" s="71" t="s">
        <v>56</v>
      </c>
      <c r="B68" s="45" t="s">
        <v>105</v>
      </c>
      <c r="C68" s="75"/>
      <c r="D68" s="76"/>
      <c r="AMJ68" s="37"/>
    </row>
    <row r="69" spans="1:1024" s="36" customFormat="1" ht="14.5">
      <c r="A69" s="72" t="s">
        <v>57</v>
      </c>
      <c r="B69" s="61">
        <v>8</v>
      </c>
      <c r="C69" s="75"/>
      <c r="D69" s="76"/>
      <c r="AMJ69" s="37"/>
    </row>
    <row r="70" spans="1:1024" s="36" customFormat="1" ht="14.5">
      <c r="A70" s="72" t="s">
        <v>58</v>
      </c>
      <c r="B70" s="61" t="s">
        <v>75</v>
      </c>
      <c r="C70" s="77"/>
      <c r="D70" s="76"/>
      <c r="AMJ70" s="37"/>
    </row>
    <row r="71" spans="1:1024" s="36" customFormat="1" ht="15" thickBot="1">
      <c r="A71" s="65" t="s">
        <v>15</v>
      </c>
      <c r="B71" s="65" t="s">
        <v>19</v>
      </c>
      <c r="C71" s="81"/>
      <c r="D71" s="82"/>
      <c r="AMJ71" s="37"/>
    </row>
    <row r="72" spans="1:1024" s="36" customFormat="1" ht="14.25" customHeight="1" thickTop="1">
      <c r="A72" s="66" t="s">
        <v>16</v>
      </c>
      <c r="B72" s="67">
        <v>2</v>
      </c>
      <c r="C72" s="68" t="s">
        <v>17</v>
      </c>
      <c r="D72" s="83"/>
      <c r="AMJ72" s="37"/>
    </row>
    <row r="73" spans="1:4" s="37" customFormat="1" ht="14.5">
      <c r="A73" s="52"/>
      <c r="B73" s="52"/>
      <c r="C73" s="69" t="s">
        <v>115</v>
      </c>
      <c r="D73" s="54">
        <f>(B72*D72)</f>
        <v>0</v>
      </c>
    </row>
    <row r="74" ht="15.75" customHeight="1"/>
    <row r="75" spans="1:1024" s="56" customFormat="1" ht="14.5">
      <c r="A75" s="51" t="s">
        <v>61</v>
      </c>
      <c r="B75" s="55"/>
      <c r="C75" s="51"/>
      <c r="D75" s="55"/>
      <c r="AMJ75" s="37"/>
    </row>
    <row r="76" spans="1:1024" s="56" customFormat="1" ht="27" customHeight="1">
      <c r="A76" s="57" t="s">
        <v>76</v>
      </c>
      <c r="B76" s="58" t="s">
        <v>102</v>
      </c>
      <c r="C76" s="59" t="s">
        <v>12</v>
      </c>
      <c r="D76" s="60" t="s">
        <v>13</v>
      </c>
      <c r="AMJ76" s="37"/>
    </row>
    <row r="77" spans="1:1024" s="36" customFormat="1" ht="26.65" customHeight="1">
      <c r="A77" s="35" t="s">
        <v>14</v>
      </c>
      <c r="B77" s="61" t="s">
        <v>91</v>
      </c>
      <c r="C77" s="73"/>
      <c r="D77" s="74"/>
      <c r="AMJ77" s="37"/>
    </row>
    <row r="78" spans="1:1024" s="36" customFormat="1" ht="14.5">
      <c r="A78" s="62" t="s">
        <v>51</v>
      </c>
      <c r="B78" s="70" t="s">
        <v>114</v>
      </c>
      <c r="C78" s="75"/>
      <c r="D78" s="76"/>
      <c r="AMJ78" s="37"/>
    </row>
    <row r="79" spans="1:1024" s="36" customFormat="1" ht="14.5">
      <c r="A79" s="62" t="s">
        <v>52</v>
      </c>
      <c r="B79" s="45" t="s">
        <v>89</v>
      </c>
      <c r="C79" s="75"/>
      <c r="D79" s="76"/>
      <c r="AMJ79" s="37"/>
    </row>
    <row r="80" spans="1:1024" s="36" customFormat="1" ht="14.5">
      <c r="A80" s="35" t="s">
        <v>54</v>
      </c>
      <c r="B80" s="45" t="s">
        <v>90</v>
      </c>
      <c r="C80" s="75"/>
      <c r="D80" s="76"/>
      <c r="AMJ80" s="37"/>
    </row>
    <row r="81" spans="1:1024" s="36" customFormat="1" ht="14.5">
      <c r="A81" s="63" t="s">
        <v>56</v>
      </c>
      <c r="B81" s="45" t="s">
        <v>103</v>
      </c>
      <c r="C81" s="75"/>
      <c r="D81" s="76"/>
      <c r="AMJ81" s="37"/>
    </row>
    <row r="82" spans="1:1024" s="36" customFormat="1" ht="14.5">
      <c r="A82" s="64" t="s">
        <v>57</v>
      </c>
      <c r="B82" s="61">
        <v>9</v>
      </c>
      <c r="C82" s="75"/>
      <c r="D82" s="76"/>
      <c r="AMJ82" s="37"/>
    </row>
    <row r="83" spans="1:1024" s="36" customFormat="1" ht="14.5">
      <c r="A83" s="64" t="s">
        <v>58</v>
      </c>
      <c r="B83" s="61" t="s">
        <v>75</v>
      </c>
      <c r="C83" s="77"/>
      <c r="D83" s="76"/>
      <c r="AMJ83" s="37"/>
    </row>
    <row r="84" spans="1:1024" s="36" customFormat="1" ht="15" thickBot="1">
      <c r="A84" s="65" t="s">
        <v>15</v>
      </c>
      <c r="B84" s="65" t="s">
        <v>19</v>
      </c>
      <c r="C84" s="81"/>
      <c r="D84" s="82"/>
      <c r="AMJ84" s="37"/>
    </row>
    <row r="85" spans="1:1024" s="36" customFormat="1" ht="14.25" customHeight="1" thickTop="1">
      <c r="A85" s="66" t="s">
        <v>16</v>
      </c>
      <c r="B85" s="67">
        <v>1</v>
      </c>
      <c r="C85" s="68" t="s">
        <v>17</v>
      </c>
      <c r="D85" s="83"/>
      <c r="AMJ85" s="37"/>
    </row>
    <row r="86" spans="1:4" s="37" customFormat="1" ht="14.5">
      <c r="A86" s="52"/>
      <c r="B86" s="52"/>
      <c r="C86" s="69" t="s">
        <v>17</v>
      </c>
      <c r="D86" s="54">
        <f>(B85*D85)</f>
        <v>0</v>
      </c>
    </row>
    <row r="87" ht="15.75" customHeight="1"/>
    <row r="88" spans="1:1024" s="56" customFormat="1" ht="14.5">
      <c r="A88" s="51" t="s">
        <v>62</v>
      </c>
      <c r="B88" s="55"/>
      <c r="C88" s="51"/>
      <c r="D88" s="55"/>
      <c r="AMJ88" s="37"/>
    </row>
    <row r="89" spans="1:1024" s="56" customFormat="1" ht="27" customHeight="1">
      <c r="A89" s="57" t="s">
        <v>82</v>
      </c>
      <c r="B89" s="58" t="s">
        <v>102</v>
      </c>
      <c r="C89" s="59" t="s">
        <v>12</v>
      </c>
      <c r="D89" s="60" t="s">
        <v>13</v>
      </c>
      <c r="AMJ89" s="37"/>
    </row>
    <row r="90" spans="1:1024" s="36" customFormat="1" ht="14.5">
      <c r="A90" s="38" t="s">
        <v>14</v>
      </c>
      <c r="B90" s="61" t="s">
        <v>77</v>
      </c>
      <c r="C90" s="73"/>
      <c r="D90" s="74"/>
      <c r="AMJ90" s="37"/>
    </row>
    <row r="91" spans="1:1024" s="36" customFormat="1" ht="14.5">
      <c r="A91" s="43" t="s">
        <v>51</v>
      </c>
      <c r="B91" s="70" t="s">
        <v>114</v>
      </c>
      <c r="C91" s="75"/>
      <c r="D91" s="76"/>
      <c r="AMJ91" s="37"/>
    </row>
    <row r="92" spans="1:1024" s="36" customFormat="1" ht="14.5">
      <c r="A92" s="43" t="s">
        <v>52</v>
      </c>
      <c r="B92" s="45" t="s">
        <v>78</v>
      </c>
      <c r="C92" s="75"/>
      <c r="D92" s="76"/>
      <c r="AMJ92" s="37"/>
    </row>
    <row r="93" spans="1:1024" s="36" customFormat="1" ht="14.5">
      <c r="A93" s="38" t="s">
        <v>54</v>
      </c>
      <c r="B93" s="45" t="s">
        <v>79</v>
      </c>
      <c r="C93" s="75"/>
      <c r="D93" s="76"/>
      <c r="AMJ93" s="37"/>
    </row>
    <row r="94" spans="1:1024" s="36" customFormat="1" ht="14.5">
      <c r="A94" s="72" t="s">
        <v>57</v>
      </c>
      <c r="B94" s="61">
        <v>8</v>
      </c>
      <c r="C94" s="75"/>
      <c r="D94" s="76"/>
      <c r="AMJ94" s="37"/>
    </row>
    <row r="95" spans="1:1024" s="36" customFormat="1" ht="14.5">
      <c r="A95" s="72" t="s">
        <v>58</v>
      </c>
      <c r="B95" s="61" t="s">
        <v>80</v>
      </c>
      <c r="C95" s="77"/>
      <c r="D95" s="76"/>
      <c r="AMJ95" s="37"/>
    </row>
    <row r="96" spans="1:1024" s="36" customFormat="1" ht="15" thickBot="1">
      <c r="A96" s="65" t="s">
        <v>15</v>
      </c>
      <c r="B96" s="65"/>
      <c r="C96" s="81"/>
      <c r="D96" s="82"/>
      <c r="AMJ96" s="37"/>
    </row>
    <row r="97" spans="1:1024" s="36" customFormat="1" ht="14.25" customHeight="1" thickTop="1">
      <c r="A97" s="66" t="s">
        <v>16</v>
      </c>
      <c r="B97" s="67">
        <v>1</v>
      </c>
      <c r="C97" s="68" t="s">
        <v>17</v>
      </c>
      <c r="D97" s="83"/>
      <c r="AMJ97" s="37"/>
    </row>
    <row r="98" spans="1:4" s="37" customFormat="1" ht="14.5">
      <c r="A98" s="52"/>
      <c r="B98" s="52"/>
      <c r="C98" s="69" t="s">
        <v>17</v>
      </c>
      <c r="D98" s="54">
        <f>(B97*D97)</f>
        <v>0</v>
      </c>
    </row>
    <row r="99" ht="15.75" customHeight="1"/>
    <row r="100" spans="1:1024" s="56" customFormat="1" ht="14.5">
      <c r="A100" s="51" t="s">
        <v>81</v>
      </c>
      <c r="B100" s="55"/>
      <c r="C100" s="51"/>
      <c r="D100" s="55"/>
      <c r="AMJ100" s="37"/>
    </row>
    <row r="101" spans="1:1024" s="56" customFormat="1" ht="27" customHeight="1">
      <c r="A101" s="57" t="s">
        <v>83</v>
      </c>
      <c r="B101" s="58" t="s">
        <v>102</v>
      </c>
      <c r="C101" s="59" t="s">
        <v>12</v>
      </c>
      <c r="D101" s="60" t="s">
        <v>13</v>
      </c>
      <c r="AMJ101" s="37"/>
    </row>
    <row r="102" spans="1:1024" s="36" customFormat="1" ht="14.5">
      <c r="A102" s="38" t="s">
        <v>14</v>
      </c>
      <c r="B102" s="61" t="s">
        <v>92</v>
      </c>
      <c r="C102" s="73"/>
      <c r="D102" s="74"/>
      <c r="AMJ102" s="37"/>
    </row>
    <row r="103" spans="1:1024" s="36" customFormat="1" ht="14.5">
      <c r="A103" s="43" t="s">
        <v>51</v>
      </c>
      <c r="B103" s="70" t="s">
        <v>114</v>
      </c>
      <c r="C103" s="75"/>
      <c r="D103" s="76"/>
      <c r="AMJ103" s="37"/>
    </row>
    <row r="104" spans="1:1024" s="36" customFormat="1" ht="14.5">
      <c r="A104" s="43" t="s">
        <v>52</v>
      </c>
      <c r="B104" s="45" t="s">
        <v>93</v>
      </c>
      <c r="C104" s="75"/>
      <c r="D104" s="76"/>
      <c r="AMJ104" s="37"/>
    </row>
    <row r="105" spans="1:1024" s="36" customFormat="1" ht="14.5">
      <c r="A105" s="38" t="s">
        <v>54</v>
      </c>
      <c r="B105" s="45" t="s">
        <v>79</v>
      </c>
      <c r="C105" s="75"/>
      <c r="D105" s="76"/>
      <c r="AMJ105" s="37"/>
    </row>
    <row r="106" spans="1:1024" s="36" customFormat="1" ht="14.5">
      <c r="A106" s="72" t="s">
        <v>57</v>
      </c>
      <c r="B106" s="61">
        <v>8</v>
      </c>
      <c r="C106" s="75"/>
      <c r="D106" s="76"/>
      <c r="AMJ106" s="37"/>
    </row>
    <row r="107" spans="1:1024" s="36" customFormat="1" ht="14.5">
      <c r="A107" s="72" t="s">
        <v>58</v>
      </c>
      <c r="B107" s="61" t="s">
        <v>94</v>
      </c>
      <c r="C107" s="77"/>
      <c r="D107" s="76"/>
      <c r="AMJ107" s="37"/>
    </row>
    <row r="108" spans="1:1024" s="36" customFormat="1" ht="15" thickBot="1">
      <c r="A108" s="65" t="s">
        <v>15</v>
      </c>
      <c r="B108" s="65"/>
      <c r="C108" s="81"/>
      <c r="D108" s="82"/>
      <c r="AMJ108" s="37"/>
    </row>
    <row r="109" spans="1:1024" s="36" customFormat="1" ht="14.25" customHeight="1" thickTop="1">
      <c r="A109" s="66" t="s">
        <v>16</v>
      </c>
      <c r="B109" s="67">
        <v>2</v>
      </c>
      <c r="C109" s="68" t="s">
        <v>17</v>
      </c>
      <c r="D109" s="83"/>
      <c r="AMJ109" s="37"/>
    </row>
    <row r="110" spans="1:4" s="37" customFormat="1" ht="14.5">
      <c r="A110" s="52"/>
      <c r="B110" s="52"/>
      <c r="C110" s="69" t="s">
        <v>115</v>
      </c>
      <c r="D110" s="54">
        <f>(B109*D109)</f>
        <v>0</v>
      </c>
    </row>
    <row r="111" ht="15.75" customHeight="1"/>
    <row r="112" spans="1:1024" s="56" customFormat="1" ht="14.5">
      <c r="A112" s="51" t="s">
        <v>63</v>
      </c>
      <c r="B112" s="55"/>
      <c r="C112" s="51"/>
      <c r="D112" s="55"/>
      <c r="AMJ112" s="37"/>
    </row>
    <row r="113" spans="1:1024" s="56" customFormat="1" ht="27" customHeight="1">
      <c r="A113" s="57" t="s">
        <v>84</v>
      </c>
      <c r="B113" s="58" t="s">
        <v>11</v>
      </c>
      <c r="C113" s="59" t="s">
        <v>12</v>
      </c>
      <c r="D113" s="60" t="s">
        <v>13</v>
      </c>
      <c r="AMJ113" s="37"/>
    </row>
    <row r="114" spans="1:1024" s="36" customFormat="1" ht="14.5">
      <c r="A114" s="35" t="s">
        <v>96</v>
      </c>
      <c r="B114" s="35" t="s">
        <v>97</v>
      </c>
      <c r="C114" s="73"/>
      <c r="D114" s="74"/>
      <c r="AMJ114" s="37"/>
    </row>
    <row r="115" spans="1:1024" s="36" customFormat="1" ht="15" thickBot="1">
      <c r="A115" s="65" t="s">
        <v>15</v>
      </c>
      <c r="B115" s="65" t="s">
        <v>19</v>
      </c>
      <c r="C115" s="81"/>
      <c r="D115" s="82"/>
      <c r="AMJ115" s="37"/>
    </row>
    <row r="116" spans="1:1024" s="36" customFormat="1" ht="14.25" customHeight="1" thickTop="1">
      <c r="A116" s="66" t="s">
        <v>16</v>
      </c>
      <c r="B116" s="67">
        <v>3</v>
      </c>
      <c r="C116" s="68" t="s">
        <v>17</v>
      </c>
      <c r="D116" s="83"/>
      <c r="AMJ116" s="37"/>
    </row>
    <row r="117" spans="1:4" s="37" customFormat="1" ht="14.5">
      <c r="A117" s="52"/>
      <c r="B117" s="52"/>
      <c r="C117" s="69" t="s">
        <v>116</v>
      </c>
      <c r="D117" s="54">
        <f>(B116*D116)</f>
        <v>0</v>
      </c>
    </row>
    <row r="118" spans="1:4" s="37" customFormat="1" ht="14.5">
      <c r="A118" s="52"/>
      <c r="B118" s="52"/>
      <c r="C118" s="52"/>
      <c r="D118" s="52"/>
    </row>
    <row r="119" spans="1:1024" s="56" customFormat="1" ht="14.5">
      <c r="A119" s="51" t="s">
        <v>64</v>
      </c>
      <c r="B119" s="55"/>
      <c r="C119" s="51"/>
      <c r="D119" s="55"/>
      <c r="AMJ119" s="37"/>
    </row>
    <row r="120" spans="1:1024" s="56" customFormat="1" ht="27" customHeight="1">
      <c r="A120" s="57" t="s">
        <v>85</v>
      </c>
      <c r="B120" s="58" t="s">
        <v>11</v>
      </c>
      <c r="C120" s="59" t="s">
        <v>12</v>
      </c>
      <c r="D120" s="60" t="s">
        <v>13</v>
      </c>
      <c r="AMJ120" s="37"/>
    </row>
    <row r="121" spans="1:1024" s="36" customFormat="1" ht="14.5">
      <c r="A121" s="35" t="s">
        <v>96</v>
      </c>
      <c r="B121" s="35" t="s">
        <v>98</v>
      </c>
      <c r="C121" s="73"/>
      <c r="D121" s="74"/>
      <c r="AMJ121" s="37"/>
    </row>
    <row r="122" spans="1:1024" s="36" customFormat="1" ht="15" thickBot="1">
      <c r="A122" s="65" t="s">
        <v>15</v>
      </c>
      <c r="B122" s="65" t="s">
        <v>19</v>
      </c>
      <c r="C122" s="81"/>
      <c r="D122" s="82"/>
      <c r="AMJ122" s="37"/>
    </row>
    <row r="123" spans="1:1024" s="36" customFormat="1" ht="14.25" customHeight="1" thickTop="1">
      <c r="A123" s="66" t="s">
        <v>16</v>
      </c>
      <c r="B123" s="67">
        <v>3</v>
      </c>
      <c r="C123" s="68" t="s">
        <v>17</v>
      </c>
      <c r="D123" s="83"/>
      <c r="AMJ123" s="37"/>
    </row>
    <row r="124" spans="1:4" s="37" customFormat="1" ht="14.5">
      <c r="A124" s="50"/>
      <c r="B124" s="52"/>
      <c r="C124" s="69" t="s">
        <v>116</v>
      </c>
      <c r="D124" s="54">
        <f>(B123*D123)</f>
        <v>0</v>
      </c>
    </row>
    <row r="125" spans="1:4" s="37" customFormat="1" ht="14.5">
      <c r="A125" s="52"/>
      <c r="B125" s="52"/>
      <c r="C125" s="52"/>
      <c r="D125" s="52"/>
    </row>
    <row r="126" spans="1:1024" s="56" customFormat="1" ht="14.5">
      <c r="A126" s="51" t="s">
        <v>65</v>
      </c>
      <c r="B126" s="55"/>
      <c r="C126" s="51"/>
      <c r="D126" s="55"/>
      <c r="AMJ126" s="37"/>
    </row>
    <row r="127" spans="1:1024" s="56" customFormat="1" ht="27" customHeight="1">
      <c r="A127" s="57" t="s">
        <v>86</v>
      </c>
      <c r="B127" s="58" t="s">
        <v>11</v>
      </c>
      <c r="C127" s="59" t="s">
        <v>12</v>
      </c>
      <c r="D127" s="60" t="s">
        <v>13</v>
      </c>
      <c r="AMJ127" s="37"/>
    </row>
    <row r="128" spans="1:1024" s="36" customFormat="1" ht="14.5">
      <c r="A128" s="35" t="s">
        <v>96</v>
      </c>
      <c r="B128" s="35" t="s">
        <v>99</v>
      </c>
      <c r="C128" s="73"/>
      <c r="D128" s="74"/>
      <c r="AMJ128" s="37"/>
    </row>
    <row r="129" spans="1:1024" s="36" customFormat="1" ht="15" thickBot="1">
      <c r="A129" s="65" t="s">
        <v>15</v>
      </c>
      <c r="B129" s="65" t="s">
        <v>19</v>
      </c>
      <c r="C129" s="81"/>
      <c r="D129" s="82"/>
      <c r="AMJ129" s="37"/>
    </row>
    <row r="130" spans="1:1024" s="36" customFormat="1" ht="14.25" customHeight="1" thickTop="1">
      <c r="A130" s="66" t="s">
        <v>16</v>
      </c>
      <c r="B130" s="67">
        <v>1</v>
      </c>
      <c r="C130" s="68" t="s">
        <v>17</v>
      </c>
      <c r="D130" s="83"/>
      <c r="AMJ130" s="37"/>
    </row>
    <row r="131" spans="1:4" s="37" customFormat="1" ht="14.5">
      <c r="A131" s="52"/>
      <c r="B131" s="52"/>
      <c r="C131" s="69" t="s">
        <v>17</v>
      </c>
      <c r="D131" s="54">
        <f>(B130*D130)</f>
        <v>0</v>
      </c>
    </row>
    <row r="132" ht="15.75" customHeight="1"/>
    <row r="133" spans="1:1024" s="56" customFormat="1" ht="14.5">
      <c r="A133" s="51" t="s">
        <v>66</v>
      </c>
      <c r="B133" s="55"/>
      <c r="C133" s="51"/>
      <c r="D133" s="55"/>
      <c r="AMJ133" s="37"/>
    </row>
    <row r="134" spans="1:1024" s="56" customFormat="1" ht="27" customHeight="1">
      <c r="A134" s="57" t="s">
        <v>95</v>
      </c>
      <c r="B134" s="58" t="s">
        <v>11</v>
      </c>
      <c r="C134" s="59" t="s">
        <v>12</v>
      </c>
      <c r="D134" s="60" t="s">
        <v>13</v>
      </c>
      <c r="AMJ134" s="37"/>
    </row>
    <row r="135" spans="1:1024" s="36" customFormat="1" ht="14.5">
      <c r="A135" s="35" t="s">
        <v>96</v>
      </c>
      <c r="B135" s="35" t="s">
        <v>100</v>
      </c>
      <c r="C135" s="73"/>
      <c r="D135" s="74"/>
      <c r="AMJ135" s="37"/>
    </row>
    <row r="136" spans="1:1024" s="36" customFormat="1" ht="15" thickBot="1">
      <c r="A136" s="65" t="s">
        <v>15</v>
      </c>
      <c r="B136" s="65" t="s">
        <v>19</v>
      </c>
      <c r="C136" s="81"/>
      <c r="D136" s="82"/>
      <c r="AMJ136" s="37"/>
    </row>
    <row r="137" spans="1:1024" s="36" customFormat="1" ht="14.25" customHeight="1" thickTop="1">
      <c r="A137" s="66" t="s">
        <v>16</v>
      </c>
      <c r="B137" s="67">
        <v>2</v>
      </c>
      <c r="C137" s="68" t="s">
        <v>17</v>
      </c>
      <c r="D137" s="83"/>
      <c r="AMJ137" s="37"/>
    </row>
    <row r="138" spans="1:4" s="37" customFormat="1" ht="14.5">
      <c r="A138" s="52"/>
      <c r="B138" s="52"/>
      <c r="C138" s="69" t="s">
        <v>115</v>
      </c>
      <c r="D138" s="54">
        <f>(B137*D137)</f>
        <v>0</v>
      </c>
    </row>
    <row r="139" ht="15.75" customHeight="1"/>
    <row r="140" spans="1:1024" s="56" customFormat="1" ht="14.5">
      <c r="A140" s="51" t="s">
        <v>111</v>
      </c>
      <c r="B140" s="55"/>
      <c r="C140" s="51"/>
      <c r="D140" s="55"/>
      <c r="AMJ140" s="37"/>
    </row>
    <row r="141" spans="1:1024" s="56" customFormat="1" ht="27" customHeight="1">
      <c r="A141" s="57" t="s">
        <v>107</v>
      </c>
      <c r="B141" s="58" t="s">
        <v>11</v>
      </c>
      <c r="C141" s="59" t="s">
        <v>12</v>
      </c>
      <c r="D141" s="60" t="s">
        <v>13</v>
      </c>
      <c r="AMJ141" s="37"/>
    </row>
    <row r="142" spans="1:1024" s="36" customFormat="1" ht="26">
      <c r="A142" s="35" t="s">
        <v>14</v>
      </c>
      <c r="B142" s="35" t="s">
        <v>113</v>
      </c>
      <c r="C142" s="73"/>
      <c r="D142" s="74"/>
      <c r="AMJ142" s="37"/>
    </row>
    <row r="143" spans="1:1024" s="36" customFormat="1" ht="14.5">
      <c r="A143" s="38" t="s">
        <v>108</v>
      </c>
      <c r="B143" s="35" t="s">
        <v>112</v>
      </c>
      <c r="C143" s="75"/>
      <c r="D143" s="76"/>
      <c r="AMJ143" s="37"/>
    </row>
    <row r="144" spans="1:1024" s="36" customFormat="1" ht="26">
      <c r="A144" s="38" t="s">
        <v>109</v>
      </c>
      <c r="B144" s="35" t="s">
        <v>110</v>
      </c>
      <c r="C144" s="75"/>
      <c r="D144" s="76"/>
      <c r="AMJ144" s="37"/>
    </row>
    <row r="145" spans="1:1024" s="36" customFormat="1" ht="14.5">
      <c r="A145" s="35"/>
      <c r="B145" s="35"/>
      <c r="C145" s="77"/>
      <c r="D145" s="76"/>
      <c r="AMJ145" s="37"/>
    </row>
    <row r="146" spans="1:1024" s="36" customFormat="1" ht="15" thickBot="1">
      <c r="A146" s="65" t="s">
        <v>15</v>
      </c>
      <c r="B146" s="65" t="s">
        <v>19</v>
      </c>
      <c r="C146" s="81"/>
      <c r="D146" s="82"/>
      <c r="AMJ146" s="37"/>
    </row>
    <row r="147" spans="1:1024" s="36" customFormat="1" ht="14.25" customHeight="1" thickTop="1">
      <c r="A147" s="66" t="s">
        <v>16</v>
      </c>
      <c r="B147" s="67">
        <v>1</v>
      </c>
      <c r="C147" s="68" t="s">
        <v>17</v>
      </c>
      <c r="D147" s="83"/>
      <c r="AMJ147" s="37"/>
    </row>
    <row r="148" spans="1:4" s="37" customFormat="1" ht="14.5">
      <c r="A148" s="52"/>
      <c r="B148" s="52"/>
      <c r="C148" s="69" t="s">
        <v>17</v>
      </c>
      <c r="D148" s="54">
        <f>(B147*D147)</f>
        <v>0</v>
      </c>
    </row>
    <row r="149" ht="15.5" customHeight="1"/>
    <row r="150" spans="1:4" s="37" customFormat="1" ht="23.25" customHeight="1">
      <c r="A150" s="52"/>
      <c r="B150" s="52"/>
      <c r="C150" s="53" t="s">
        <v>22</v>
      </c>
      <c r="D150" s="54">
        <f>SUM(D34,D47,D60,D73,D86,D98,D110,D117,D124,D131,D138,D148)</f>
        <v>0</v>
      </c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</sheetData>
  <sheetProtection algorithmName="SHA-512" hashValue="smgazSO2saeeHkTkRvP4myb+EMcevySGjSvJN41TqcrkBliDqBCLkw3s3TUUCHPkEwMR/iWKnxkC0vxbUOy+pA==" saltValue="A8rGtuMveTE9I7aGiE8bDg==" spinCount="100000" sheet="1" objects="1" scenarios="1"/>
  <printOptions/>
  <pageMargins left="0.7" right="0.7" top="0.7875" bottom="0.78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Votava</dc:creator>
  <cp:keywords/>
  <dc:description/>
  <cp:lastModifiedBy>Miroslav Šlégl</cp:lastModifiedBy>
  <dcterms:created xsi:type="dcterms:W3CDTF">2015-04-02T08:33:13Z</dcterms:created>
  <dcterms:modified xsi:type="dcterms:W3CDTF">2021-11-30T15:40:13Z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