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1380" yWindow="4275" windowWidth="21600" windowHeight="11325" activeTab="3"/>
  </bookViews>
  <sheets>
    <sheet name="Část 1 audio techn." sheetId="1" r:id="rId1"/>
    <sheet name="Část 2 Fotografické techn." sheetId="5" r:id="rId2"/>
    <sheet name="Část 3 Video - film" sheetId="6" r:id="rId3"/>
    <sheet name="Část 4 Video - půjčovna" sheetId="7" r:id="rId4"/>
  </sheets>
  <definedNames/>
  <calcPr calcId="191028"/>
  <extLst/>
</workbook>
</file>

<file path=xl/sharedStrings.xml><?xml version="1.0" encoding="utf-8"?>
<sst xmlns="http://schemas.openxmlformats.org/spreadsheetml/2006/main" count="1712" uniqueCount="731">
  <si>
    <t>Veřejná zakázka:</t>
  </si>
  <si>
    <t>"Audio, video a foto technologie pro Hudební fakultu financované z NPO (2022) - část 1: Audio technologie HF pro digitalizaci výuky"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</si>
  <si>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</si>
  <si>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</si>
  <si>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</si>
  <si>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(frekvenční rozsah,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</si>
  <si>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</si>
  <si>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</si>
  <si>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</si>
  <si>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7. Jednotková cena za 1 ks nabízeného modelu (počítače, monitoru, notebooku, atd.) musí být vyplněna do fialového pole. Žlutá pole jsou počítána automaticky.</t>
  </si>
  <si>
    <t>Položka č. 1</t>
  </si>
  <si>
    <t>Digitální bezdrátový set</t>
  </si>
  <si>
    <t>Požadované technické parametry jsou minimální, není-li uvedeno jinak</t>
  </si>
  <si>
    <t>Nabízený model</t>
  </si>
  <si>
    <t>Technické parametry nabízeného modelu</t>
  </si>
  <si>
    <t>Popis</t>
  </si>
  <si>
    <t xml:space="preserve">Sada digitálního bezdrátového dynamického ručního mikrofonu, klopového kondenzátorového mikrofonu, kapesního vysílače (body packu) a přijímače. Vhodné pro mluvené slovo i zpěv. </t>
  </si>
  <si>
    <t>Frekvenční rozsah VF pásma UHF</t>
  </si>
  <si>
    <t>R4-9 (dříve analogový G)  566-608 MHz</t>
  </si>
  <si>
    <t>řízení a nastavení z mobilní aplikace</t>
  </si>
  <si>
    <t>ANO; iOS i Android; Bluetooth</t>
  </si>
  <si>
    <t>Frekvenční rozsah audia</t>
  </si>
  <si>
    <t>20 Hz - 20 kHz</t>
  </si>
  <si>
    <t>počet naladitelných vysílacích frekvencí</t>
  </si>
  <si>
    <t>více než 2000</t>
  </si>
  <si>
    <t>Harmonické zkreslení (THD)</t>
  </si>
  <si>
    <t>menčí než -60 dB/1 kHz - 3 dBfs</t>
  </si>
  <si>
    <t>konektory přijímače</t>
  </si>
  <si>
    <t>XLR, JACK 6,3 mm; 2x BNC 50 Ohm</t>
  </si>
  <si>
    <t>Napájení vysílačů</t>
  </si>
  <si>
    <t>2x AA 1,5V; akumulátorový pack Li-Ion</t>
  </si>
  <si>
    <t>výdrž baterií</t>
  </si>
  <si>
    <t>AA - 8h; batery pack - 10h</t>
  </si>
  <si>
    <t>kanálů/ VF pásmo</t>
  </si>
  <si>
    <t>až 90</t>
  </si>
  <si>
    <t>Vysílací výkon</t>
  </si>
  <si>
    <t>10 mW</t>
  </si>
  <si>
    <t>Latence</t>
  </si>
  <si>
    <t>max. 2 ms</t>
  </si>
  <si>
    <t>"MUTE" tlačítko mikrofonu na ručním vysílači</t>
  </si>
  <si>
    <t>ANO</t>
  </si>
  <si>
    <t>obsah jedné sady</t>
  </si>
  <si>
    <t>1/2 rackový přijímač; ruční vysílač; mikrofonní hlava; kapesní vysílač; klopový mikrofon, antény; zdroj</t>
  </si>
  <si>
    <t>kompatibilní</t>
  </si>
  <si>
    <t xml:space="preserve">s položkou č.2; č.3 a č.4 </t>
  </si>
  <si>
    <t>Záruka</t>
  </si>
  <si>
    <t>24 měsíců</t>
  </si>
  <si>
    <t>Počet ks</t>
  </si>
  <si>
    <t>Cena za 1 ks (v Kč bez DPH)</t>
  </si>
  <si>
    <t>Cena za 4 ks (v Kč bez DPH)</t>
  </si>
  <si>
    <t>Položka č. 2</t>
  </si>
  <si>
    <t>Mikrofon náhlavní</t>
  </si>
  <si>
    <t>Náhlavní sada s kondenzátorovou mikrofonní hlavou pro profesionální "hands free" použití; nastavitelný a poddajný týlní kovový oblouk, pro oboustrané použití mikrofonu (L,R)</t>
  </si>
  <si>
    <t>směrová charakteristika</t>
  </si>
  <si>
    <t>všesměrová - kulová</t>
  </si>
  <si>
    <t>Frekvenční rozsah</t>
  </si>
  <si>
    <t>Zvýrazněné frekvence o +3 dB</t>
  </si>
  <si>
    <t>8kHz - 20 kHz</t>
  </si>
  <si>
    <t>Impedance</t>
  </si>
  <si>
    <t>1000 Ohm</t>
  </si>
  <si>
    <t>Max SPL</t>
  </si>
  <si>
    <t>144 dB</t>
  </si>
  <si>
    <t>barva kabelu a mikrofonu</t>
  </si>
  <si>
    <t>béžová - tělová (beige)</t>
  </si>
  <si>
    <t>Konektor</t>
  </si>
  <si>
    <t>zlacený Micro-Dot + audio konektor TRS 3.5 mm (jack) se závitem Senn EW</t>
  </si>
  <si>
    <t>Rozměry</t>
  </si>
  <si>
    <t>váha nepřesáhne 15 g; délka kabelu v rozmezí 1 – 2 m</t>
  </si>
  <si>
    <t>Příslušenství</t>
  </si>
  <si>
    <t>náhradní Windscreen, transportní ochraný obal</t>
  </si>
  <si>
    <t>kompatibilita</t>
  </si>
  <si>
    <t>s položkou č.1</t>
  </si>
  <si>
    <t>Položka č. 3</t>
  </si>
  <si>
    <t>Napájecí distributor</t>
  </si>
  <si>
    <t>Aktivní anténní rozbočovač (splitter), zajišťující distribuci diverzitního VF signálu (2 x 1:4) ve čtyřkanálové sadě mikroportů.</t>
  </si>
  <si>
    <t>počet připojitelných  přijímačů</t>
  </si>
  <si>
    <t>anténí útlum</t>
  </si>
  <si>
    <t>0 dB</t>
  </si>
  <si>
    <t>(Q-R-S): 470 - 694 MHz</t>
  </si>
  <si>
    <t>anténí konektory</t>
  </si>
  <si>
    <t>2x BNC; 50 Ohm</t>
  </si>
  <si>
    <t>napájení aktivních antén / zesilovačů</t>
  </si>
  <si>
    <t>výstupní konektory</t>
  </si>
  <si>
    <t>8x BNC/ 50 Ohmu (4 x 2)</t>
  </si>
  <si>
    <t>napájení připojených přijímačů</t>
  </si>
  <si>
    <t>ANO, po anténích kabelech</t>
  </si>
  <si>
    <t>obsah balení</t>
  </si>
  <si>
    <t>1/2 rackový Anténí distributor; 8x BNC propojovací kabely; napájecí zdroj</t>
  </si>
  <si>
    <t>s položkou č.1; č.4 a č.5</t>
  </si>
  <si>
    <t>Položka č. 4</t>
  </si>
  <si>
    <t>Anténa</t>
  </si>
  <si>
    <t>Pasivní směrová UHF anténa pro vylepšení bezdrátové komunikace digitálních mikroportů s rozsahem 470 - 1075 MHz.</t>
  </si>
  <si>
    <t>Účinnost</t>
  </si>
  <si>
    <t>v celém frekvenčním pásmu (470 - 1075 MHz.)</t>
  </si>
  <si>
    <t>Upevnění na stojan</t>
  </si>
  <si>
    <t>ANO; 5/8"; redukce na 3/8"</t>
  </si>
  <si>
    <t>konektor</t>
  </si>
  <si>
    <t>BNC, 50 Ohm</t>
  </si>
  <si>
    <t>Zisk</t>
  </si>
  <si>
    <t>4 dB</t>
  </si>
  <si>
    <t>Vyzařovací úhel</t>
  </si>
  <si>
    <t>100°</t>
  </si>
  <si>
    <t>s položkou č.1; č.3 a č.5</t>
  </si>
  <si>
    <t>Cena za 2 ks (v Kč bez DPH)</t>
  </si>
  <si>
    <t>Položka č. 5</t>
  </si>
  <si>
    <t>Zesilovač</t>
  </si>
  <si>
    <t>VF anténní předzesilovač se ziskem 10 dB pro pokrytí ztrát v anténním kabelu.</t>
  </si>
  <si>
    <t>Frekvenční rozsah VF</t>
  </si>
  <si>
    <t>pásmo G: 566-608 MHz</t>
  </si>
  <si>
    <t>Zisk zesilovače</t>
  </si>
  <si>
    <t>10 dB</t>
  </si>
  <si>
    <t>Vstupní konektor</t>
  </si>
  <si>
    <t>BNC/ 50 Ohm</t>
  </si>
  <si>
    <t>Výstupní konektor</t>
  </si>
  <si>
    <t>Napájení</t>
  </si>
  <si>
    <t>10 - 18 V DC</t>
  </si>
  <si>
    <t>přes anténní kabel ze spliteru</t>
  </si>
  <si>
    <t>zesilovač; 1x BNC kabel 50 Ohm</t>
  </si>
  <si>
    <t>s položkou č.1; č.3 a č.4</t>
  </si>
  <si>
    <t>Položka č. 6</t>
  </si>
  <si>
    <t>Přepravní case</t>
  </si>
  <si>
    <t>přepravní 19" 5U casse "kufr" na sadu 4 mikroportů, s předními a zadními odnímatelnými dvířky,  jedním uchem a montážními kolejnicemi.</t>
  </si>
  <si>
    <t>Efektivní výška</t>
  </si>
  <si>
    <t>5U</t>
  </si>
  <si>
    <t>Instalační Hloubka</t>
  </si>
  <si>
    <t>23 cm</t>
  </si>
  <si>
    <t>materiál</t>
  </si>
  <si>
    <t>6mm překližka nebo plastový sendvič</t>
  </si>
  <si>
    <t>kování</t>
  </si>
  <si>
    <t xml:space="preserve">Al profily, kovové kulaté rohy, </t>
  </si>
  <si>
    <t>zámky</t>
  </si>
  <si>
    <t>4; po 2 na každých dvířkách</t>
  </si>
  <si>
    <t>Gumové nožičky</t>
  </si>
  <si>
    <t>ANO, 4 na spodní straně</t>
  </si>
  <si>
    <t>ucho</t>
  </si>
  <si>
    <t>montážní lyžiny</t>
  </si>
  <si>
    <t>průběžné kolejnice s matičkami v přední části</t>
  </si>
  <si>
    <t>orientační rozměry (Š x V x H)</t>
  </si>
  <si>
    <t>535 x 270 x 335 mm</t>
  </si>
  <si>
    <t>sada šroubů</t>
  </si>
  <si>
    <t>Položka č. 7</t>
  </si>
  <si>
    <t>Hand Mikrofon</t>
  </si>
  <si>
    <t>Sada digitálního bezdrátového kondenzátorového mikrofonu, ručního vysílače (hand) a přijímače. Vhodné pro mluvené slovo, prezentace a přednášky. S automatickým jednoduchým ovládáním a Lithium-Ion akumulátorem s dlouhou výdrží. v plastovém kufru.</t>
  </si>
  <si>
    <t>Frekvenční rozsah VF pásma</t>
  </si>
  <si>
    <t>bezlicenční 1,9 GHz</t>
  </si>
  <si>
    <t xml:space="preserve">ANO; iOS i Android; </t>
  </si>
  <si>
    <t>Možnost řízení přes</t>
  </si>
  <si>
    <t>AMX a Crestron</t>
  </si>
  <si>
    <t>Mikrofon</t>
  </si>
  <si>
    <t>kondenzátorový, superkardioda</t>
  </si>
  <si>
    <t>Maximální akustický tlak SPL</t>
  </si>
  <si>
    <t>152 dB</t>
  </si>
  <si>
    <t>Dynamický rozsah</t>
  </si>
  <si>
    <t>větší než 120 dB (A)</t>
  </si>
  <si>
    <t>Automatické nastavení citlivosti</t>
  </si>
  <si>
    <t>Automatický frekvenční management</t>
  </si>
  <si>
    <t>0,1% (1kHz)</t>
  </si>
  <si>
    <t>XLR; 2x RCA; RJ 45</t>
  </si>
  <si>
    <t>Napájení vysílače</t>
  </si>
  <si>
    <t>vestavěným akumulátorem; AA bateriemi</t>
  </si>
  <si>
    <t>Až 15h</t>
  </si>
  <si>
    <t>pevný nebo adaptivní až 250 mW</t>
  </si>
  <si>
    <t>max 20 ms</t>
  </si>
  <si>
    <t>ANO, programovatelné</t>
  </si>
  <si>
    <t>plastový kufr, vysílač s mikrofonní hlavou, přijímač, zdroj.</t>
  </si>
  <si>
    <t>položkou č.8; č.9</t>
  </si>
  <si>
    <t>Položka č. 8</t>
  </si>
  <si>
    <t>Náhlavní set</t>
  </si>
  <si>
    <t>Sada digitálního bezdrátového náhlavního kondenzátorového mikrofonu, kapesního vysílače (body pack) a přijímače. Vhodné pro mluvené slovo, prezentace a přednášky. S automatickým jednoduchým ovládáním a Lithium-Ion akumulátorem s dlouhou výdrží. v plastovém kufru.</t>
  </si>
  <si>
    <t>kondenzátorový</t>
  </si>
  <si>
    <t>Směrová charakteristika mikrofonu</t>
  </si>
  <si>
    <t>kulová - všesměrová</t>
  </si>
  <si>
    <t>Uchyceí mikrofonu</t>
  </si>
  <si>
    <t>nastavitelný tvarovatelný drátový týlní držák s úchyty spodem za uši</t>
  </si>
  <si>
    <t>Konektor mikrofonu</t>
  </si>
  <si>
    <t>šroubovací 3,5 mm TRS Jack</t>
  </si>
  <si>
    <t>142 dB</t>
  </si>
  <si>
    <t>Nastavitelné pokročilé funkce</t>
  </si>
  <si>
    <t>Low-CUT filtr; volba hlasových profilů; GEQ</t>
  </si>
  <si>
    <t>11 hod.</t>
  </si>
  <si>
    <t>Nabíjení akumulátoru</t>
  </si>
  <si>
    <t>USB</t>
  </si>
  <si>
    <t>plastový kufr, vysílač s náhlavním mikrofonem, přijímač, zdroj.</t>
  </si>
  <si>
    <t>s položkou č.7; č.9</t>
  </si>
  <si>
    <t>Položka č. 9</t>
  </si>
  <si>
    <t>Nabíječka mikrofonů</t>
  </si>
  <si>
    <t>Nabíječka akumulátorů pro bezdrátové mikrofony pro 2 vysílače najednou v různých kombinacích - ručních a kapesních vysílačů.</t>
  </si>
  <si>
    <t>Řízení napájení</t>
  </si>
  <si>
    <t>CC a CV (pro Li-Iontové akumulátory)</t>
  </si>
  <si>
    <t>schopnost zotavení z hlubokého vybití akumulátoru</t>
  </si>
  <si>
    <t>kontrola kapacity</t>
  </si>
  <si>
    <t>kontrola teploty</t>
  </si>
  <si>
    <t>detekce nedobitého a přebitého stavu</t>
  </si>
  <si>
    <t>automatické vypnutí</t>
  </si>
  <si>
    <t>doba nabíjení</t>
  </si>
  <si>
    <t>1 - 3hod. (pro 70% - 100%)</t>
  </si>
  <si>
    <t>kontrola stavu nabití</t>
  </si>
  <si>
    <t>LED diody</t>
  </si>
  <si>
    <t>s položkou č.7; č.8</t>
  </si>
  <si>
    <t>Položka č. 10</t>
  </si>
  <si>
    <t>Mikrofon stolní</t>
  </si>
  <si>
    <t>Sada digitálního bezdrátového stolního stojánku s mikrofonem a přijímače. Vhodné pro konference, prezentace a přednášky s podsvíceným aktivačním tlačítkem.</t>
  </si>
  <si>
    <t>kardioidní</t>
  </si>
  <si>
    <t>XLR-5</t>
  </si>
  <si>
    <t>75 Hz - 20 kHz</t>
  </si>
  <si>
    <t>130 dB</t>
  </si>
  <si>
    <t>vestavěným akumulátorem</t>
  </si>
  <si>
    <t>10 hod.</t>
  </si>
  <si>
    <t xml:space="preserve">USB, bezdrátově Qi technologií </t>
  </si>
  <si>
    <t>vysílač s mikrofonem, přijímač, zdroj a instalační sada do 19" racku</t>
  </si>
  <si>
    <t>Položka č. 11</t>
  </si>
  <si>
    <t>Stereo pár mikrofonů</t>
  </si>
  <si>
    <t>Profesionální, vysoce kvalitní, továrně párované mikrofony pro precizní stereofonní snímání metodou AB; ORTF; XY. Vhodné pro klasické snímání, rekording i pro živé zvučení blízkých signálů. Továrně sladěný a spárovaný stereo set. Jedná se o doplnění stávajících sad mikrofonů Neumann KM184</t>
  </si>
  <si>
    <t>Směrová charakteristika:</t>
  </si>
  <si>
    <t>kardioda</t>
  </si>
  <si>
    <t>Snímací systém:</t>
  </si>
  <si>
    <t>kondenzátorový, malomembránový, tlakový gradientní</t>
  </si>
  <si>
    <t>Přepínač útlumu PAD:</t>
  </si>
  <si>
    <t>ne</t>
  </si>
  <si>
    <t>Maximální SPL tlak /před zkreslením/:</t>
  </si>
  <si>
    <t>138 dB</t>
  </si>
  <si>
    <t>Frekvenční rozsah:</t>
  </si>
  <si>
    <t xml:space="preserve">20Hz - 20kHz </t>
  </si>
  <si>
    <t>Citlivost nominální ± 2 dB a 1 kHz:</t>
  </si>
  <si>
    <t>10 mV/Pa</t>
  </si>
  <si>
    <t>Odstup signal/šum (S/N) při 1 kHz a 1 Pa (94 dB SPL):</t>
  </si>
  <si>
    <t>81 dB(A)</t>
  </si>
  <si>
    <t>Výstupní nominální impedance:</t>
  </si>
  <si>
    <t>50 ohm</t>
  </si>
  <si>
    <t>Činitel potlačení soufázového signálu (CMRR):</t>
  </si>
  <si>
    <t>vice než 60 dB</t>
  </si>
  <si>
    <t>Napájecí napětí:</t>
  </si>
  <si>
    <t>48 V Phantom power (± 4 V)</t>
  </si>
  <si>
    <t>Princip výstupní symetrizace:</t>
  </si>
  <si>
    <t>beztransformátorová impedanční symetrizace s aktivním elektronickým řízením</t>
  </si>
  <si>
    <t>Výstupní konektor:</t>
  </si>
  <si>
    <t>XLR 3 pinový</t>
  </si>
  <si>
    <t>Konstrukce těla mikrofonu:</t>
  </si>
  <si>
    <t>kovová</t>
  </si>
  <si>
    <t>Příslušentsví:</t>
  </si>
  <si>
    <t xml:space="preserve">2x mic; 2x držátka mikrofonů; 2x protivětrné ochrany
dřevěný transportní kufřík </t>
  </si>
  <si>
    <t>Položka č. 12</t>
  </si>
  <si>
    <t>Sada mikroportů</t>
  </si>
  <si>
    <t>Vysoce výkonná bezdrátová UHF sada se zvýšeným RF výkonem, pro dokumentární tvorbu, kamerové a filmové účely, s Plug-On nasazovacím vysílačem na ruční mikrofon, body-packem pro klopový mikrofon, klopovým mikrofonem a kamerovým příjmačem.</t>
  </si>
  <si>
    <t>UHF, 558-626 MHz</t>
  </si>
  <si>
    <t>80 Hz - 18 kHz</t>
  </si>
  <si>
    <t>přes 2800</t>
  </si>
  <si>
    <t>Způsob RF přenosu</t>
  </si>
  <si>
    <t>adaptivně - diverzitní</t>
  </si>
  <si>
    <t>3,5mm TRS Jack</t>
  </si>
  <si>
    <t>redukční kabel k příjmači:</t>
  </si>
  <si>
    <t>3,5mm JACK - XLR 3 pin</t>
  </si>
  <si>
    <t>AA baterie</t>
  </si>
  <si>
    <t>Napájení přijímače:</t>
  </si>
  <si>
    <t>8 hodin</t>
  </si>
  <si>
    <t>Počet kanálů: 32</t>
  </si>
  <si>
    <t>přepínatelný v rozsahu 10/30/50 mW</t>
  </si>
  <si>
    <t>Ano, nastavitelné</t>
  </si>
  <si>
    <t>Typ mikrofonu:</t>
  </si>
  <si>
    <t>miniaturní, klopový - elektretový</t>
  </si>
  <si>
    <t>Akustický tlak</t>
  </si>
  <si>
    <t>Kamerový přijímač, přenosný Body-pack vysílač, násuvný Plug-On vysílač, klopový mikrofon, kabelové redukce</t>
  </si>
  <si>
    <t>Položka č. 13</t>
  </si>
  <si>
    <t>Mikrofon typ "shotgun"</t>
  </si>
  <si>
    <t>Profesionální kondenzátorový mikrofon typu shotgun s extrémně nízkým manipulačním hlukem a vysokou odolností proti rádiovému vysílání</t>
  </si>
  <si>
    <t>Směrová charkteristika</t>
  </si>
  <si>
    <t>Superkardioida</t>
  </si>
  <si>
    <t>40Hz - 20kHz</t>
  </si>
  <si>
    <t>Citlivost při 1 kHz a 1 kOhm</t>
  </si>
  <si>
    <t>8.2 mV/Pa</t>
  </si>
  <si>
    <t xml:space="preserve">Impedance </t>
  </si>
  <si>
    <t>25 Ohm</t>
  </si>
  <si>
    <t>max. 130 dB</t>
  </si>
  <si>
    <t>phantom +48V</t>
  </si>
  <si>
    <t>Hmotnost mikrofonu</t>
  </si>
  <si>
    <t>max. 200g</t>
  </si>
  <si>
    <t>XLR-3</t>
  </si>
  <si>
    <t xml:space="preserve">mikrofonní držák, protivětrný pěnový kryt, obal,  Pevný protivětrný kryt typu pistol grip s interním systémem odpružení a XLR kabelem včetně protivětrného návleku z umělé kožešiny </t>
  </si>
  <si>
    <t>Položka č. 14</t>
  </si>
  <si>
    <t>Kondenzátorový mikrofon typu "puška" s vysokou směrovastí pro vzdálené snímání zvuku</t>
  </si>
  <si>
    <t>20Hz - 20kHz</t>
  </si>
  <si>
    <t>66  mV/Pa</t>
  </si>
  <si>
    <t>max. 100g</t>
  </si>
  <si>
    <t>mikrofonní držák; odpružený držák typu pistol grip s propojovacím XLR kabelem; protivětrný pěnový kryt, protivětrný návlek z umělé kožešiny a obal</t>
  </si>
  <si>
    <t>Položka č. 15</t>
  </si>
  <si>
    <t>Mikrofon pro DSLR</t>
  </si>
  <si>
    <t>Lehký a kompaktní směrový kondenzátorový mikrofon s odpruženým držákem pro hot shoe patici určený pro DSLR s možností přípojení k mobilním zařízením a PC pomocí USB</t>
  </si>
  <si>
    <t>28.8 mV/Pa</t>
  </si>
  <si>
    <t>200 Ohm</t>
  </si>
  <si>
    <t>3.5 mm konektor (2V - 5V), USB (5V)</t>
  </si>
  <si>
    <t>max. 110 dB</t>
  </si>
  <si>
    <t>3.5mm TRS, USB-C</t>
  </si>
  <si>
    <t>mikrofonní držák;  protivětrný pěnový kryt; propojovací TRS kabel</t>
  </si>
  <si>
    <t>Položka č. 16</t>
  </si>
  <si>
    <t>Teleskopická tyč</t>
  </si>
  <si>
    <t>Teleskopická tří-dílná tyč z uhlíkových vláken s hmotností do 800g a délkou 1 až 2,5m s integrovaným XLR kabelem pro připojení mikrofonů pomocí 1/4" závitu. Součástí jsou adaptéry na 3/8“ a 5/8“ závit a přepravní obal.</t>
  </si>
  <si>
    <t>Položka č. 17</t>
  </si>
  <si>
    <t>Teleskopická pěti-dílná hliníková tyč s hmotností do 1000g a délkou 0,85 až 3m s 3/8“ závitem pro připojení mikrofonů. Součástí je redukce na 5/8" závit, přepravní obal a 5ks kabelových úchytek.</t>
  </si>
  <si>
    <t>Položka č. 18</t>
  </si>
  <si>
    <t>Studiová sluchátka</t>
  </si>
  <si>
    <t>popis</t>
  </si>
  <si>
    <t>uzavřená studiová sluchátka pro monitoring a nahrávání</t>
  </si>
  <si>
    <t>frekvenční rozsah</t>
  </si>
  <si>
    <t>18Hz - 20kHz</t>
  </si>
  <si>
    <t>velikost měničů</t>
  </si>
  <si>
    <t>min. 40mm</t>
  </si>
  <si>
    <t>impedance</t>
  </si>
  <si>
    <t>32 Ohm</t>
  </si>
  <si>
    <t>citlivost</t>
  </si>
  <si>
    <t>110 dB</t>
  </si>
  <si>
    <t>max. zátěž:</t>
  </si>
  <si>
    <t xml:space="preserve">200 mW
</t>
  </si>
  <si>
    <t>jack 3,5mm včetně redukce na jack 6,3mm</t>
  </si>
  <si>
    <t>další vlastnosti</t>
  </si>
  <si>
    <t>koženkové vyměnitelné náušníky</t>
  </si>
  <si>
    <t>Položka č. 19</t>
  </si>
  <si>
    <t>Audio rekordér 4ch</t>
  </si>
  <si>
    <t>Zařízení</t>
  </si>
  <si>
    <t>4 kanálový, ruční audio rekordér s dvěmi integrovanými X/Y mikrofony a možností připojení 2 externích mikrofonů přes dvojiici XLR vstupů s fantomovým napájením.</t>
  </si>
  <si>
    <t>řízení, nastavení a přenos z a do mobilní aplikace</t>
  </si>
  <si>
    <t>ANO; iOS i Android; Wi-Fi - (ovládání, přenos souborů, streamování zvuku)</t>
  </si>
  <si>
    <t>Wi-Fi</t>
  </si>
  <si>
    <t>IEEE 802, 11b/g/n (2,4 GHz)</t>
  </si>
  <si>
    <t>záznamové médium</t>
  </si>
  <si>
    <t>slot SDXC  (až 128 GB)</t>
  </si>
  <si>
    <t>Formát nahrávky</t>
  </si>
  <si>
    <t>BWF; WAV; MP3</t>
  </si>
  <si>
    <t>Samplovací frekvence/ bitová hloubka</t>
  </si>
  <si>
    <t>44,1 kHz; 48 kHz; 96 kHz/ 16; 24 bit</t>
  </si>
  <si>
    <t>20 Hz - 40 kHz (96 kHz)</t>
  </si>
  <si>
    <t>Low-cut filtr</t>
  </si>
  <si>
    <t>ANO - 40; 80; 120; 220 Hz</t>
  </si>
  <si>
    <t>Limiter</t>
  </si>
  <si>
    <t>Autorecording</t>
  </si>
  <si>
    <t>Reverb</t>
  </si>
  <si>
    <t>Chromatická ladička, metronom</t>
  </si>
  <si>
    <t>ANO, ANO</t>
  </si>
  <si>
    <t>Pre-recording</t>
  </si>
  <si>
    <t>ANO (2 sec.)</t>
  </si>
  <si>
    <t>LCD displej</t>
  </si>
  <si>
    <t>ANO, podsvícený</t>
  </si>
  <si>
    <t>Vestavěné mikrofony</t>
  </si>
  <si>
    <t>kondenzátorové, kardioidní</t>
  </si>
  <si>
    <t>max SPL</t>
  </si>
  <si>
    <t>132 dB</t>
  </si>
  <si>
    <t>Zabudovaný reproduktor</t>
  </si>
  <si>
    <t>ANO - (0,3 W mono)</t>
  </si>
  <si>
    <t>USB konektor</t>
  </si>
  <si>
    <t xml:space="preserve">USB konektor pro přenos dat, napájení a PC audio rozhraní </t>
  </si>
  <si>
    <t>Audio vstup</t>
  </si>
  <si>
    <t>2x mic/ line kombinovaný XLR/TRS Jack</t>
  </si>
  <si>
    <t>Audio výstup</t>
  </si>
  <si>
    <t>1x Line/ sluchátkový výstup - 3,5 mm stereo mini Jack</t>
  </si>
  <si>
    <t>Nastavení úrovně záznamu</t>
  </si>
  <si>
    <t>otočným knobem</t>
  </si>
  <si>
    <t>možnost přišroubování na stojan</t>
  </si>
  <si>
    <t>Možnosti napájení</t>
  </si>
  <si>
    <t>4x AA baterie; USB; AC adapter</t>
  </si>
  <si>
    <t xml:space="preserve">64GB SDXC karta </t>
  </si>
  <si>
    <t>Cena za 8 ks (v Kč bez DPH)</t>
  </si>
  <si>
    <t>Položka č. 20</t>
  </si>
  <si>
    <t>Audio rekordér 6ch</t>
  </si>
  <si>
    <t>6 kanálový, ruční audio rekordér s dvěmi integrovanými X/Y mikrofony a možností připojení externích mikrofonů přes čtveřici TRS/XLR vstupů s fantomovým napájením.</t>
  </si>
  <si>
    <t>WAV/BWF; MP3</t>
  </si>
  <si>
    <t>136 dB</t>
  </si>
  <si>
    <t>ANO - (0,4 W mono)</t>
  </si>
  <si>
    <t>4x mic/line kombinovaný XLR/6,3 TRS Jack, 1x 3.5 mm TRS Line/Mic In</t>
  </si>
  <si>
    <t>1x Line a sluchátkový výstup - 3,5 mm stereo mini Jack</t>
  </si>
  <si>
    <t>možnosti napájení</t>
  </si>
  <si>
    <t>64GB SDXC karta, Protivětrný kryt, dálkový ovladač, AC adaptér</t>
  </si>
  <si>
    <t>Položka č. 21</t>
  </si>
  <si>
    <t>Audio rekordér 8ch</t>
  </si>
  <si>
    <t>8 kanálový audio rekordér s možností připojení 8 externích TRS/XLR mikrofonů s fantomovým napájením a dvojicí XLR a 1/4" sluchátkovým výstupem</t>
  </si>
  <si>
    <t>2 sloty SDXC  (až 1TB)</t>
  </si>
  <si>
    <t>44,1 kHz; 48 kHz; 96 kHz; 192 kHz/ 16; 24; 32 bit</t>
  </si>
  <si>
    <t>20 Hz - 60 kHz (192 kHz)</t>
  </si>
  <si>
    <t>Timecode</t>
  </si>
  <si>
    <t>BNC in, out</t>
  </si>
  <si>
    <t xml:space="preserve">USB </t>
  </si>
  <si>
    <t>USB konektor pro přenos dat a PC audio rozhraní</t>
  </si>
  <si>
    <t>8x mic/line kombinovaný XLR/TRS Jack</t>
  </si>
  <si>
    <t>2x XLR a 1x sluchátkový výstup</t>
  </si>
  <si>
    <t>8x AA baterie; AC adapter</t>
  </si>
  <si>
    <t>2x 128GB SDXC karta, AC adapter</t>
  </si>
  <si>
    <t>Cena za část 1 celkem (v Kč bez DPH)</t>
  </si>
  <si>
    <t>"Audio, video a foto technologie pro Hudební fakultu financované z NPO (2022) - část 2: Fotografické technologie pro kompozici"</t>
  </si>
  <si>
    <t>Fotoaparát</t>
  </si>
  <si>
    <t>Digitální bezzrcadlovka s fullframe snímačem o rozlišení alespoň 24 Mpx</t>
  </si>
  <si>
    <t>Rozlišení</t>
  </si>
  <si>
    <t>6000x4000</t>
  </si>
  <si>
    <t>Bajonet</t>
  </si>
  <si>
    <t>E-mount</t>
  </si>
  <si>
    <t>Citlivost</t>
  </si>
  <si>
    <t>100 - 51200 ISO</t>
  </si>
  <si>
    <t>Závěrka</t>
  </si>
  <si>
    <t>1/8000 až 30 s</t>
  </si>
  <si>
    <t>Sekvenční snímání</t>
  </si>
  <si>
    <t>až 10 sn./s se sledováním AF/AE  a bufferem na 177 JPEG, 40 RAW fotografií</t>
  </si>
  <si>
    <t>Hledáček</t>
  </si>
  <si>
    <t>Elektronický</t>
  </si>
  <si>
    <t>Typ paměťového média</t>
  </si>
  <si>
    <t>SD/SDHC/SDXC (splňující standard UHS-II)</t>
  </si>
  <si>
    <t>Typ formátů</t>
  </si>
  <si>
    <t>JPEG, RAW</t>
  </si>
  <si>
    <t>Rozlišení videa</t>
  </si>
  <si>
    <t>4K UHD</t>
  </si>
  <si>
    <t>Videoformát</t>
  </si>
  <si>
    <t>MPEG-4 AVC/H.264</t>
  </si>
  <si>
    <t>Vstupně výstupní rozhraní</t>
  </si>
  <si>
    <t>USB 3, Micro HDMI (8-bit výstup 4:2:2), 3.5mm sluchátkový výstup a  3.5mm mikrofonní vstup</t>
  </si>
  <si>
    <t>Další parametry:</t>
  </si>
  <si>
    <t>Stereofonní audio záznam</t>
  </si>
  <si>
    <t>Duální slot na SDXC karty</t>
  </si>
  <si>
    <t>Výdrž baterie udávaná výrobcem alespoň na 610 snímků</t>
  </si>
  <si>
    <t>Wi-Fi a Bluetooth rozhraní</t>
  </si>
  <si>
    <t>Vestavěný stabilizátor obrazu</t>
  </si>
  <si>
    <t>Systémová patice pro externí blesk</t>
  </si>
  <si>
    <t>2x baterie; 2x 128GB C10 V30 UHS-I U3 SD karta; síťová nabíječka baterií s ukazatelem stavu; batoh na záda pro přenášení fotoaparátu a druhého objektivu s kapsou na drobné příslušenství</t>
  </si>
  <si>
    <t>Objektiv 18 mm</t>
  </si>
  <si>
    <t>Objektiv s pevným ohniskem 18 mm a světelností f 2.8</t>
  </si>
  <si>
    <t xml:space="preserve">Typ bajonetu: </t>
  </si>
  <si>
    <t>E-Mount, kompatibilní s položkou č.1</t>
  </si>
  <si>
    <t xml:space="preserve">Ohnisková vzdálenost: </t>
  </si>
  <si>
    <t>18 mm</t>
  </si>
  <si>
    <t>Světelnost:</t>
  </si>
  <si>
    <t>f 2.8</t>
  </si>
  <si>
    <t xml:space="preserve">Minimální ostřící vzdálenost: </t>
  </si>
  <si>
    <t>25 cm, automatické ostření</t>
  </si>
  <si>
    <t xml:space="preserve">Clona: </t>
  </si>
  <si>
    <t>max. 22 (F)</t>
  </si>
  <si>
    <t>Vhodný pro formát snímače:</t>
  </si>
  <si>
    <t>Full Frame</t>
  </si>
  <si>
    <t>Příslušenství:</t>
  </si>
  <si>
    <t>UV a ND filtr pro objektiv</t>
  </si>
  <si>
    <t>Objektiv 28-70 mm</t>
  </si>
  <si>
    <t>Zoom objektiv s ohniskovou vzdáleností 28 - 70 mm a světelností f 2.8</t>
  </si>
  <si>
    <t>28 - 70 mm</t>
  </si>
  <si>
    <t>19 cm</t>
  </si>
  <si>
    <t>Objektiv 70-180 mm</t>
  </si>
  <si>
    <t>Telezoom objektiv s ohniskovou vzdáleností 70 - 180 mm a světelností f 2.8</t>
  </si>
  <si>
    <t>70 - 180 mm</t>
  </si>
  <si>
    <t>85 cm</t>
  </si>
  <si>
    <t>Cena za část 2 celkem (v Kč bez DPH)</t>
  </si>
  <si>
    <t>"Audio, video a foto technologie pro Hudební fakultu financované z NPO (2022) - část 3: Video technologie pro filmovou tvorbu"</t>
  </si>
  <si>
    <t>Kamera 6K</t>
  </si>
  <si>
    <t>Digital Cinema kamera s rozlišením 4K (DCI) a 6K s obrazovým snímačem velikosti Super 35 s 13 EV dynamického rozsahu a duální nativní citlivostí (ISO 400 / 3.200 - 25.600). Nabízející výklopný HDR dotykový displej (1500 cd/m²), integrované ND filtry</t>
  </si>
  <si>
    <t>6.144 x 3.456</t>
  </si>
  <si>
    <t>EF</t>
  </si>
  <si>
    <t>400 - 25.600</t>
  </si>
  <si>
    <t xml:space="preserve">CFast 2.0, SD UHS‑II sloty, USB-C externí paměťové médium </t>
  </si>
  <si>
    <t>2160p60, 4Kp60 DCI, 1080p60</t>
  </si>
  <si>
    <t>RAW, ProRes</t>
  </si>
  <si>
    <t xml:space="preserve">HDMI výstup, 2x XLR vstup vč. 48V napájení, 3,5mm vstup a výstup, USB-C </t>
  </si>
  <si>
    <t>Adaptér, baterie typu NP-F</t>
  </si>
  <si>
    <t>Natáčení snímkovou frekvencí až 60 fps v plném rozlišení resp. 120 fps v režimu výřezu snímače</t>
  </si>
  <si>
    <t>Volitelný elektronický hledáček, battery grip</t>
  </si>
  <si>
    <t>12V napájecí adaptér se zamykacím mechanismem; 2x baterie; síťová nabíječka baterií s ukazatelem stavu a možností nabíjení ze sítě 230V nebo adaptérem z 12V autozapalovače, CFAST 2.0 256 GB karta</t>
  </si>
  <si>
    <t>externí hledáček pro položku č. 1 s OLED displejem o rozlišení 1.280 x 960</t>
  </si>
  <si>
    <t>Polohovatelnost</t>
  </si>
  <si>
    <t xml:space="preserve">v rozsahu 70° </t>
  </si>
  <si>
    <t>Přílslušenství</t>
  </si>
  <si>
    <t>Sada tří různých očnic pro levé i pravé oko</t>
  </si>
  <si>
    <t>Objektiv 18 - 35 mm</t>
  </si>
  <si>
    <t>Zoom objektiv s ohniskovou vzdáleností 18 - 35 mm a světelností f 1.8</t>
  </si>
  <si>
    <t>EF, kompatibilní s položkou č. 1</t>
  </si>
  <si>
    <t>18 - 35 mm</t>
  </si>
  <si>
    <t>f 1.8</t>
  </si>
  <si>
    <t>28 cm</t>
  </si>
  <si>
    <t>Maximální clona</t>
  </si>
  <si>
    <t>16 (F)</t>
  </si>
  <si>
    <t>48 měsíců</t>
  </si>
  <si>
    <t>Objektiv 14 - 24 mm</t>
  </si>
  <si>
    <t>Zoom objektiv s ohniskovou vzdáleností 14 - 24 mm a světelností f 2.8</t>
  </si>
  <si>
    <t>14 - 24 mm</t>
  </si>
  <si>
    <t>24 cm</t>
  </si>
  <si>
    <t>22 (F)</t>
  </si>
  <si>
    <t>Objektiv 24 - 105 mm</t>
  </si>
  <si>
    <t>Zoom objektiv s ohniskovou vzdáleností 24 - 105 mm a světelností f 4</t>
  </si>
  <si>
    <t>24 - 105 mm</t>
  </si>
  <si>
    <t>f 4</t>
  </si>
  <si>
    <t>45 cm</t>
  </si>
  <si>
    <t>Objektiv 70 - 200 mm</t>
  </si>
  <si>
    <t>Telezoom objektiv s ohniskovou vzdáleností 70 - 200 mm a světelností f 2.8, optickou stabilizací a automatickým ostřením</t>
  </si>
  <si>
    <t>70 - 200 mm</t>
  </si>
  <si>
    <t>120 cm</t>
  </si>
  <si>
    <t>Objektiv 20 - 55 mm</t>
  </si>
  <si>
    <t>Parfokální filmový zoom objektiv s ohniskovou vzdáleností 20 - 55 mm</t>
  </si>
  <si>
    <t>20 - 55 mm</t>
  </si>
  <si>
    <t>T2,8 v celém rozsahu ohniskových vzdáleností</t>
  </si>
  <si>
    <t>Další vlastnosti</t>
  </si>
  <si>
    <t>Konstrukce objektivu prakticky eliminuje dýchání a zaručuje ostrou kresbu v celé ploše i pěkné vykreslení scény mimo hloubku ostrosti díky cloně tvořené 16 lamelami.</t>
  </si>
  <si>
    <t>Oozubené prstence ostření, clony i zoomu pro snadné dálkové ovládání pomocí systémů bočního ostření</t>
  </si>
  <si>
    <t>Přední průměr je standardních 95 mm pro běžná kompendia, závit filtrů je 86mm</t>
  </si>
  <si>
    <t>Součástí patka pro podepření objektivu v rámci rigů</t>
  </si>
  <si>
    <t>Objektiv 50 - 125 mm</t>
  </si>
  <si>
    <t>Parfokální filmový zoom objektiv s ohniskovou vzdáleností 50 - 125 mm</t>
  </si>
  <si>
    <t>50 - 125 mm</t>
  </si>
  <si>
    <t>Kit příslušenství ke kameře</t>
  </si>
  <si>
    <t>Sada příslušenství k položce č. 1, jejíž součástí je pevná hliníková klec s řadou závitů 1/4"-20 pro montáž dalšího kamerového příslušenství. Součástí je dřevěná horní a boční rukojeť s montáží pro NATO lištu, odnímatelná sluneční clona, držák pro bezpečné uchycení SSD disku vč. kabelu, malá 48mm NATO lišta a 2 ks ochranné fólie pro displej kamery. Včetně instalačních šroubů a příslušenství</t>
  </si>
  <si>
    <t>Sada příslušenství k položce č. 1, jejíž součástí je pevná hliníková klec s řadou závitů 1/4"-20 pro montáž dalšího kamerového příslušenství. Součástí je pogumovaná hliníková horní a boční rukojeť s montáží pro NATO lištu, držák pro uchycení SSD disku vč. kabelu a univerzální základová deska 15mm tyčovou svorkou. Včetně instalačních šroubů a příslušenství</t>
  </si>
  <si>
    <t>Sada bočního ostření</t>
  </si>
  <si>
    <t>Kompaktní systém bočního ostření pro položku č. 1. Ovladatelný pomocí ozubené kolečka M0,8-43T. Díky univerzálnímu ozubenému řemínku kompatibilní s objektivy průměru až 114 mm, ergonomické provedení s možností snadného natočení montáže a s hladkým chodem prstence a nastavitelné A/B dorazy. Součástí jsou 15mm tyč a svorka pro její instalaci na NATO lištu .</t>
  </si>
  <si>
    <t>Ramenní sada</t>
  </si>
  <si>
    <t>Ramenní sada pro pohodlné natáčení z ramene s podložkou z elastické pěny ve tvaru zakřivení ramene.  Sada obsahuje základní ramenní podložku, 2ks 15 mm tyčí , základní desku tyčové svoryk a rukojet tyčové svorky umožňující nastavení až do úhlu 360°</t>
  </si>
  <si>
    <t>Matte Box</t>
  </si>
  <si>
    <t>Rychloupínací kompendium pro objektivy s vnějším průměrem až 114 mm (vč. reukční kroužků na  67 mm, 72 mm, 77 mm, 82 mm) s karbonovou horní klapkou, podporující montáž dvou filtrů s rozměry 4 x 4" nebo 4 x 5,65" pomocí rychloupínacích šroubů, dalšího příslušenství pomocí  1/4"-20 závitů a možností integrovat do rigů s 15mm ližinami</t>
  </si>
  <si>
    <t>Ramenní sada ze slitiny hliníku a ABS pro pohodlné natáčení z ramene s pogumovanými rukojetmi. Kompatibilní s objektivy s průměrem od 43 mm do 77 mm. Sada obsahuje kamerovou základnu, Matte box, boční ostření vč. Ostřícího kroužku, držák, 15 mm tyče, poloviční C klec, horní rukojeť, ramenní opěrku a protizávaží</t>
  </si>
  <si>
    <t>Externí SSD disk</t>
  </si>
  <si>
    <r>
      <t xml:space="preserve">Externí disk s kapacitou 2 TB pro kamerový záznam, připojení pomocí USB-C konektoru na sběrnici USB 3 Gen 2 s minimální rychlostí čtení a zápisu 540 MB/s. </t>
    </r>
    <r>
      <rPr>
        <b/>
        <sz val="10"/>
        <color theme="1"/>
        <rFont val="Calibri"/>
        <family val="2"/>
        <scheme val="minor"/>
      </rPr>
      <t>Disk musí být kompatibilní s položkou č. 1</t>
    </r>
  </si>
  <si>
    <t>60 měsíců</t>
  </si>
  <si>
    <t>Cena za 3 ks (v Kč bez DPH)</t>
  </si>
  <si>
    <t>Stativ</t>
  </si>
  <si>
    <t>Profesionální hliníkový foto/video stativ s fluidní hlavou</t>
  </si>
  <si>
    <t>Uchycení fotoaparátu:</t>
  </si>
  <si>
    <t>1/4" šroub </t>
  </si>
  <si>
    <t>Průměr základny</t>
  </si>
  <si>
    <t>70 mm</t>
  </si>
  <si>
    <t>Nosnost</t>
  </si>
  <si>
    <t>12 kg</t>
  </si>
  <si>
    <t xml:space="preserve">Hmotnost </t>
  </si>
  <si>
    <t>max. 6 kg</t>
  </si>
  <si>
    <t>Délka ve složeném stavu</t>
  </si>
  <si>
    <t>max. 70 cm</t>
  </si>
  <si>
    <t>Přední náklon</t>
  </si>
  <si>
    <t>+90°/-38°</t>
  </si>
  <si>
    <t>Boční náklon</t>
  </si>
  <si>
    <t>Přepravní obal</t>
  </si>
  <si>
    <t>Stabilizátor</t>
  </si>
  <si>
    <t>Tříosý gimbal pro fotoaparáty a videokamery s intuitivním ovládáním, displejem, Smart Wheel kolečkem pro ovládání pohybu os, follow focus a možností uchycení na stativ</t>
  </si>
  <si>
    <t>3 kg</t>
  </si>
  <si>
    <t>Baterie</t>
  </si>
  <si>
    <t>výdrž alepoň 12 hodin</t>
  </si>
  <si>
    <t>Sada obsahuje</t>
  </si>
  <si>
    <t>Tripod</t>
  </si>
  <si>
    <t>L držák</t>
  </si>
  <si>
    <t>Rychloupínací destička, destička pro zvýšení kamery</t>
  </si>
  <si>
    <t>Držák objektivu vč. šroubu</t>
  </si>
  <si>
    <t>Kamerový monitor 5"</t>
  </si>
  <si>
    <t>Kamerový monitor s 5,5” dotykovým displejem s možností dálkového ovládání LANC/ USB-C kabelem např.  Micro Studio Camera 4K, 5D Mark III apod.</t>
  </si>
  <si>
    <t>Materiál</t>
  </si>
  <si>
    <t>Hliníková slitina, tvrzené sklo displeje</t>
  </si>
  <si>
    <t>Nativní rozlišení monitoru</t>
  </si>
  <si>
    <t>1.920x1.080</t>
  </si>
  <si>
    <t>Světelnost</t>
  </si>
  <si>
    <t>1.700 cd/m2</t>
  </si>
  <si>
    <t>Pozorovací úhly</t>
  </si>
  <si>
    <t>178°H/178°V</t>
  </si>
  <si>
    <t>Barevná hloubka</t>
  </si>
  <si>
    <t>8 bitů + 2 FRC</t>
  </si>
  <si>
    <t>Kontrast</t>
  </si>
  <si>
    <t>1.000:1</t>
  </si>
  <si>
    <t>Konektivita</t>
  </si>
  <si>
    <t>HDMI 4Kp30 vstup a výstup, 3,5mm audio out</t>
  </si>
  <si>
    <t>Adaptér, Baterie typu NP-F</t>
  </si>
  <si>
    <t>2x baterie o kapacitě 4400mAh, síťová nabíječka baterií s ukazatelem stavu a možností nabíjení ze sítě 230V nebo adaptérem z 12V autozapalovače</t>
  </si>
  <si>
    <t>Kamerový monitor 7"</t>
  </si>
  <si>
    <t>Profesionální 4K HDR kamerový monitor s 7” dotykovým displejem s velkou variabilitou připojení a možností záznamu na SDXC kartu</t>
  </si>
  <si>
    <t xml:space="preserve">Světelnost: </t>
  </si>
  <si>
    <t>2.500 cd/m2</t>
  </si>
  <si>
    <t>Podporované formáty</t>
  </si>
  <si>
    <t>Apple ProRes, Avid DNx, Blackmagic RAW</t>
  </si>
  <si>
    <t>Média</t>
  </si>
  <si>
    <t>2x slot na SDXC UHS-II, USB-C rozhraní pro nahrávání na externí disk</t>
  </si>
  <si>
    <t>Video vstupy</t>
  </si>
  <si>
    <t>SDI 12G vstup i výstup, HDMI 2.0 vstup i výstup</t>
  </si>
  <si>
    <t>Audio vstupy</t>
  </si>
  <si>
    <t>2x XLR s možností phantom napájení, 3,5mm audio out</t>
  </si>
  <si>
    <t>Ovládání</t>
  </si>
  <si>
    <t>LANC, USB</t>
  </si>
  <si>
    <t>2x baterie o kapacitě 3500mAh, 2x redukce miniXLR - XLR 0,3m, duální nabíječka baterií s ukazatelem stavu a možností nabíjení ze sítě 230V nebo adaptérem z 12V autozapalovače</t>
  </si>
  <si>
    <t>Set LED světel</t>
  </si>
  <si>
    <t>Sada tří výkonných LED panelů s nastavitelnou teplotou a jasem ovladatelnou přímo na světle, bezdrátovým ovladačem nebo DMX</t>
  </si>
  <si>
    <t>Teplota barev:</t>
  </si>
  <si>
    <t>3200K - 5600K</t>
  </si>
  <si>
    <t xml:space="preserve">Jas: </t>
  </si>
  <si>
    <t>20% - 100%</t>
  </si>
  <si>
    <t>Max. jas:</t>
  </si>
  <si>
    <t>9300 LM</t>
  </si>
  <si>
    <t>Max. osvětlení:</t>
  </si>
  <si>
    <t>7030 Lux /1 m</t>
  </si>
  <si>
    <t xml:space="preserve">Počet diod: </t>
  </si>
  <si>
    <t>600 ks (3300K) a 600 ks (5600K)</t>
  </si>
  <si>
    <t>Podání barev CRI</t>
  </si>
  <si>
    <t>95+</t>
  </si>
  <si>
    <t>AC adaptér, baterie V-mount případně s adaptérem na 2x baterie typu NP-F</t>
  </si>
  <si>
    <t>AC adaptér, stativ, adaptér V-Mount na 2x NP-F a 2x baterie NP-F o kapacitě 3500mAh  ke každému světlu, duální nabíječka baterií s ukazatelem stavu a možností nabíjení ze sítě 230V nebo adaptérem z 12V autozapalovače, přepravní obal</t>
  </si>
  <si>
    <t>LED světlo</t>
  </si>
  <si>
    <t>Profesionální studiové světlo s telpotou 5600K a svítivostí 6000 lumen s bezdrátovým ovládáním</t>
  </si>
  <si>
    <t>5600K ± 200K</t>
  </si>
  <si>
    <t>Intenzita světla na 100 cm:</t>
  </si>
  <si>
    <t>až 15 930 luxů (s max. spotem)</t>
  </si>
  <si>
    <t>Nastavení intenzity:</t>
  </si>
  <si>
    <t>10% - 100%</t>
  </si>
  <si>
    <t>Osvětlení:</t>
  </si>
  <si>
    <t>6000 LM</t>
  </si>
  <si>
    <t>Index podaní bareV (CRI):</t>
  </si>
  <si>
    <t>96+</t>
  </si>
  <si>
    <t>Počet LED diod:</t>
  </si>
  <si>
    <t>1 ks COB</t>
  </si>
  <si>
    <t>AC adaptér, 2x baterie typu NP-F</t>
  </si>
  <si>
    <t>AC adaptér do sítě, 2x baterie, kloubový držák na stativový závit, nabíječka baterií s ukazatelem stavu a možností nabíjení ze sítě 230V nebo adaptérem z 12V autozapalovače</t>
  </si>
  <si>
    <t>Položka č. 22</t>
  </si>
  <si>
    <t>RGB LED světlo</t>
  </si>
  <si>
    <t xml:space="preserve">COB RGB světlo s nastavitelnou teplotou 2 800K - 10 000K, CRI 96+. Ovládání přímo na světle s možností bezdrátového režimu přes Bluetooth (Android, iOS). 4 provozní režimy: CCT, HSI, RGBCW, FX </t>
  </si>
  <si>
    <t>2800K - 10000K</t>
  </si>
  <si>
    <t>10 - 100%</t>
  </si>
  <si>
    <t>3 ks COB</t>
  </si>
  <si>
    <t>AC adaptér</t>
  </si>
  <si>
    <t>AC adaptér, přepravní obal</t>
  </si>
  <si>
    <t>Položka č. 23</t>
  </si>
  <si>
    <t>LED světlo pro DSLR</t>
  </si>
  <si>
    <t>Dvoubarevné LED světlo na kameru s hot shoe adaptérem a možností stmívání jasu a proměnlivou teplotou barev</t>
  </si>
  <si>
    <t>3300K-5600K</t>
  </si>
  <si>
    <t>1250 lux</t>
  </si>
  <si>
    <t>1070 LM</t>
  </si>
  <si>
    <t>AC adaptér, baterie typu NP-F</t>
  </si>
  <si>
    <t xml:space="preserve">AC adaptér do sítě, baterie, hot shoe držák, nabíječka baterií </t>
  </si>
  <si>
    <t>Položka č. 24</t>
  </si>
  <si>
    <t>Světelná lišta</t>
  </si>
  <si>
    <t>Malá ruční světelná tyč, s plným rozsahem barev RGB nabízející 29 světelných efektů využitelných pro video i fotografování s možností připevnit na stativ pomocí 1/4" závitu. Dálkově ovládátelná pomocí Android/iOS aplikace</t>
  </si>
  <si>
    <t>2500-8500 K</t>
  </si>
  <si>
    <t>760 luxů</t>
  </si>
  <si>
    <t>670  LM</t>
  </si>
  <si>
    <t>Integrovaná baterie, USB-C rozhraní</t>
  </si>
  <si>
    <t>Cena za část 3 celkem (v Kč bez DPH)</t>
  </si>
  <si>
    <t>"Audio, video a foto technologie pro Hudební fakultu financované z NPO (2022) - část 4: Video technologie pro půjčovnu HF"</t>
  </si>
  <si>
    <t xml:space="preserve">Profesionální kamera 4K HDR </t>
  </si>
  <si>
    <t>Profesionální ruční kamera 4K HDR s pevným objektivem která je doplněním stávajícího zařízení SONY PXW-Z190 dosud používaného na HF JAMU</t>
  </si>
  <si>
    <t>Objektiv</t>
  </si>
  <si>
    <t>Pevný
25x optický zoom (servo/manual)
Tři nezávislé ovládací kroužky s koncovým dorazem pro ostření, zoom a clonu
Ohnisko: f = 3.7 - 95.2 mm (35mm equivalent:28.8 - 720 mm)
Clona: F1.6 - F1 and close, (auto/manual)
Ostření: 800 mm to ∞ (Macro Off), 50 mm to ∞ (Macro On, Wide), 800 mm to ∞ (Macro On, Tele), AF/MF/Full MF
Průměr filtru: 82 mm</t>
  </si>
  <si>
    <t>Kamera</t>
  </si>
  <si>
    <t xml:space="preserve">Typ snímače: 3 × 1/3“ CMOS Exmor R
Počet ef. pixelů: 3840 (H) x 2160 (V)
Optické filtry: ND filters OFF: CLEAR1: 1/4 ND2: 1/16 ND3: 1/64 ND, Linear variable ND (Approx. 1/4ND to 1/128ND)
Citlivost: 0.02lx (typical)
Rychlost závěrky: 1/24 sec to 1/8,000 sec
Slow &amp; Quick Motion: 2160P: 1-60 fps, 1080P: 1-60 fps, 720P: 1-60 fps
Vyvážení bílé: Preset (3200K), Memory A, Memory B/ATW </t>
  </si>
  <si>
    <t>Vstupy / Výstupy</t>
  </si>
  <si>
    <t>Audio: XLR-type 3-pin (female) (x2), line/mic/mic +48 V 
SDI: BNC (x1), 3G/HD/SD
HDMI: Type A (x1)
Timecode: BNC (x1) (switchable to TC in/out)
USB: USB device, Multi/Micro USB jack (x1); Host:USB 3.0/2.0 type A(x1); USB 2.0 type A(x1)
Sluchátka / Repro: Stereo mini jack (x1) -16dBu 16Ω / Mono výstup 500mW
Vstup napájení: DC jack
Remote: Stereo mini-minijack (Φ2.5 mm)
LAN: RJ-45 (x1), 1000BASE-T, 100BASE-T, 10BASE-T</t>
  </si>
  <si>
    <t>Streaming</t>
  </si>
  <si>
    <t>Protokol: AVC / RTMP / RTMPS; 1920x1080 at 9Mbps; 1920x1080 at 6Mbps; 1280x720 at 3Mbps; 640x340 at 1Mbps</t>
  </si>
  <si>
    <t>Náhled</t>
  </si>
  <si>
    <t>Hledáček: 1 cm (0.39 type); až 2.36M bodů
LCD: 8.8cm (3.5 type); až 1.56M bodů</t>
  </si>
  <si>
    <t>Zabudovaný všesměrový elektret / kondenzátorový mikrofon</t>
  </si>
  <si>
    <t>Úložiště</t>
  </si>
  <si>
    <t>2x slot SDXC</t>
  </si>
  <si>
    <t>Wi-Fi/NFC</t>
  </si>
  <si>
    <t>Wi-Fi: IEEE 802.11 a/b/g/n/ac; 2.4 GHz; NFC Forum Type 3 Tag compliant</t>
  </si>
  <si>
    <t>Hmotnost</t>
  </si>
  <si>
    <t xml:space="preserve">Max. 3kg včetně základního příslušenství </t>
  </si>
  <si>
    <t>Příslušentví:</t>
  </si>
  <si>
    <t xml:space="preserve">EVF očnice; Baterie; AC adaptér/ nabíječka; 2x  SDXC karta 128GB UHS-I U3 V30 s min rychlostí čtení 170 MB/s a zápisu 90 MB/s; </t>
  </si>
  <si>
    <t>Kamerový stativ</t>
  </si>
  <si>
    <t>Karbonový kamerový stativ s fluidní hlavou, střední rozpěrou a brašnou, kompatibilní s předcházející položkou</t>
  </si>
  <si>
    <t>Užitečné zatížení</t>
  </si>
  <si>
    <t>Až 6 kg</t>
  </si>
  <si>
    <t>Velikost polokoule</t>
  </si>
  <si>
    <t>75 mm</t>
  </si>
  <si>
    <t>Stupně stativu</t>
  </si>
  <si>
    <t>Typ rozpěry</t>
  </si>
  <si>
    <t>Střední rozpěra</t>
  </si>
  <si>
    <t>Výška s rozpěrou</t>
  </si>
  <si>
    <t>0,79 - 1,70 m</t>
  </si>
  <si>
    <t>Posuvný rozsah</t>
  </si>
  <si>
    <t>104 mm</t>
  </si>
  <si>
    <t>Rozsah náklonu</t>
  </si>
  <si>
    <t>90° až -75°</t>
  </si>
  <si>
    <t>Kompatibilita rozhraní</t>
  </si>
  <si>
    <t>Slide-in</t>
  </si>
  <si>
    <t>Materiál stativu</t>
  </si>
  <si>
    <t>Uhlíkové vlákno</t>
  </si>
  <si>
    <t>Max. 4,2 kg</t>
  </si>
  <si>
    <t>Přepravní délka</t>
  </si>
  <si>
    <t>Max. 900 mm</t>
  </si>
  <si>
    <t>Odpor</t>
  </si>
  <si>
    <t>3 horizontální a vertikální stupně odporu</t>
  </si>
  <si>
    <t>Protiváha</t>
  </si>
  <si>
    <t>8 stupňů protiváhy</t>
  </si>
  <si>
    <t>Brašna součástí dodávky</t>
  </si>
  <si>
    <t>Přepravní brašna</t>
  </si>
  <si>
    <t>Přepravní polstrovaná brašna na položku č. 1 "Profesionální kamera 4K HDR" s možností variabilních přihrádek. Brašna musí mít minimálně 1 boční kapsu na drobné příslušenství (náhradní baterie, paměťové karty, napájecí zdroj). Přenášet lze pomocí ucha, případně ramenním popruhem.</t>
  </si>
  <si>
    <t>Originální baterie</t>
  </si>
  <si>
    <t>Originální 85Wh Lithium-iontová dobíjecí baterie se signalizací stavu nabítí  (kompatibilita BP-U (XDCAM/ XDCAM EX).</t>
  </si>
  <si>
    <t>Kompaktní kamera 4K HDR</t>
  </si>
  <si>
    <t>Kompaktní kamera 4K HDR s pevným objektivem která je doplněním stávajícího setu zařízení SONY PXW-90 dosud používaného na HF JAMU</t>
  </si>
  <si>
    <t>Pevný
12x optický zoom 
Ohnisko: f = 9.3 - 111.6 mm (35mm equivalent:29 - 348 mm)
Clona: F2.8 - F14.5 
Průměr filtru: 62 mm</t>
  </si>
  <si>
    <t>Typ snímače:  1“ CMOS Exmor R
Počet ef. pixelů: 3840 (H) x 2160 (V)
Optické filtry: ND filters OFF: CLEAR1: 1/4 ND2: 1/16 ND3: 1/64 ND
Citlivost: 1.7lx (typical)
Rychlost závěrky: 1/8 sec to 1/10,000 sec
Slow Motion: 2160p: 30 fps, 1080P: 120 fps
Vyvážení bílé: Preset (3200K), Memory A, Memory B</t>
  </si>
  <si>
    <t xml:space="preserve">Audio: XLR-type 3-pin (female) (x2), line/mic/mic +48 V 
SDI: BNC (x1), 3G/HD/SD
HDMI: Type A (x1)
USB: USB device, Multi/Micro USB jack (x1); Host:USB 3.0/2.0 type A(x1); USB 2.0 type A(x1)
Sluchátka / Repro: Stereo mini jack (x1) 
Vstup napájení: DC jack
Remote: Stereo mini-minijack (Φ2.5 mm)
</t>
  </si>
  <si>
    <t>Protokol: AVC / RTMP / RTMPS;  1280x720 at 3Mbps</t>
  </si>
  <si>
    <t xml:space="preserve">Max. 1,5kg včetně základního příslušenství </t>
  </si>
  <si>
    <t>EVF očnice; Baterie; AC adaptér kamery, síťová nabjíječka baterií; 2x SDXC karta 128GB UHS-I U3 V30 s min rychlostí čtení 170 MB/s a zápisu 90 MB/s</t>
  </si>
  <si>
    <t>Hliníkový kamerový stativ s fluidní hlavou, střední rozpěrou a brašnou, kompatibilní s předcházející položkou</t>
  </si>
  <si>
    <t>Až 4 kg</t>
  </si>
  <si>
    <t>0,78 - 1,69 m</t>
  </si>
  <si>
    <t>Hliník</t>
  </si>
  <si>
    <t>Max. 5 kg</t>
  </si>
  <si>
    <t>5 stupňů protiváhy</t>
  </si>
  <si>
    <t>Položka č.7</t>
  </si>
  <si>
    <t>Přepravní polstrovaná brašna na položku č. 5 "Kompaktní kamera 4K HDR" s možností variabilních přihrádek. Brašna musí mít minimálně 1 boční kapsu na drobné příslušenství (náhradní baterie, paměťové karty, napájecí zdroj). Přenášet lze pomocí ucha, případně ramenním popruhem.</t>
  </si>
  <si>
    <t>Originální 25Wh Lithium-iontová dobíjecí baterie se signalizací stavu nabítí  (kompatibilita NP-FV (XDCAM/ XDCAM EX).</t>
  </si>
  <si>
    <t>Streamovací enkodér</t>
  </si>
  <si>
    <t>Hardwarový H.264 enkodér v rozlišení až Ultra HD s miniaturním displayem pro přímý streaming na YouTube, Facebook, Twitter a další platformy. Streamování lze realizovat pomocí rozhraní Ethernet, 4G/5G telefonů připojených k rozhraní USB nebo pomocí USB výstupu v režimu webové kamery. Tlačítka na předním panelu pro ovládání funkcí a nastavování parametrů.</t>
  </si>
  <si>
    <t>Vstupy: 1x 12G SDI
Výstupy: 1x SDI loop, 1x SDI monitor; 1x HDMI monitor
Ethermet port; USB-C</t>
  </si>
  <si>
    <t>Podporované video standardy</t>
  </si>
  <si>
    <t>HD: 720p50, 720p59.94, 1080p23.98, 1080p24, 1080p25, 1080p29.97, 1080p50, 1080p59.94, 1080i50, 1080i59.94
UHD: 2160p23.98, 2160p24, 2160p25, 2160p29.97, 2160p50, 2160p59.94</t>
  </si>
  <si>
    <t xml:space="preserve">1U police pro instalaci do 19” racku </t>
  </si>
  <si>
    <t>HD režie</t>
  </si>
  <si>
    <t xml:space="preserve">Popis </t>
  </si>
  <si>
    <t>HD režie s 8-mi nezávislými vstupy s funkcí multi-view, vstupy pro analogový zvuk, výstupy Aux a Program, integrovanými komunikačními funkcemi, dvěma přehrávači médií s pamětí typu flash, kreativními prolínačkami, DVE efekty</t>
  </si>
  <si>
    <t>Vstupy: 4x SDI 10-bit HD/UHD přepínatelné, včetně 2-kanálového audia; 4x HDMI 10-bit HD/UHD přepínatelné, včetně 2-kanálového audia; 1x SDI referenční vstup; 2x symetrický audio XLR vstup
Výstupy: 4x SDI 10-bit HD/UHD přpínatelné včetně 2-kanálového audia; 1x SDI multi view výstup; 1x HDMI multi view výstup; sluchátkový výstup
Ethermet port; USB 2.0, RS-422</t>
  </si>
  <si>
    <t>HD: 720p50, 720p59.94, 1080p23.98, 1080p24, 1080p25, 1080p29.97, 1080p50, 1080p59.94, 1080i50, 1080i59.94</t>
  </si>
  <si>
    <t>Dotykový monitor</t>
  </si>
  <si>
    <t>Přenosný dotykový monitor do postprodukčních studií, televizních režií nebo pracovišť odbavujících živé vysílání s možností regulace sklonu monitoru</t>
  </si>
  <si>
    <t>Úhlopříčka panelu</t>
  </si>
  <si>
    <t>21,5"</t>
  </si>
  <si>
    <t>Monitor</t>
  </si>
  <si>
    <t>FullHD rozlišení
IPS technologie nebo OLED
Rovná konstrukce</t>
  </si>
  <si>
    <t>alespoň 2x vstup, z toho 1x HDMI</t>
  </si>
  <si>
    <t>Ostatní</t>
  </si>
  <si>
    <t>Šířka monitoru nepřesáhne 50cm a výška 30cm 
Flicker-free technologie
Filtr modrého světla 
VESA uchycení</t>
  </si>
  <si>
    <t>Cena za 2 kusy (v Kč bez DPH)</t>
  </si>
  <si>
    <t>HDMI, SDI rekordér</t>
  </si>
  <si>
    <t>Rekordér s LCD displayem umožňující zaznamenávat a přehrávat formáty ProRes a DNx videí všech běžných SD, HD a Ultra HD standardů až po 2160p30 resp. DCI 2K/4K p30 na dvojici SDXC karet a 2,5" SATA disků. Konektivitu zajišťuje 6G-SDI a HDMI 2.0 rozhraní, Ethernet</t>
  </si>
  <si>
    <t>Vstupy: 1x 6G SDI, 1x HDMI 2.0, 1x XLR timecode, 1x BNC REF
Výstupy: 2x 6G SDI out,1x 6G SDI loop, 1x 3G SDI monitor; 1x HDMI 2.0 monitor, , 1x XLR timecode, 1x BNC REF, 1x 6.35 mm jack
Ethermet port; USB-C</t>
  </si>
  <si>
    <t>HD: 720p50, 720p59.94, 1080p23.98, 1080p24, 1080p25, 1080p29.97, 1080p50, 1080p59.94, 1080i50, 1080i59.94
UHD: 2160p23.98, 2160p24, 2160p25, 2160p29.97
4K: 4Kp23.98 DCI, 4Kp24 DCI, 4Kp25 DCI, 4Kp29.97 DCI, 4Kp30 DCI</t>
  </si>
  <si>
    <t>Převodník audia na SDI 4K</t>
  </si>
  <si>
    <t>Převodník umožňuje vkládat čtyři kanály analogového zvuku nebo 8 kanálů digitálního AES/EBU audia do SDI signálu</t>
  </si>
  <si>
    <t>Vstupy</t>
  </si>
  <si>
    <t>1x SDI, HD nebo 6G SDI
1x SDI ALT automaticky přepíná, když hlavní vstup ztratí signál
4x 6,3 mm jack TRS pro 4x analogový nebo 8x digitalní audio signál</t>
  </si>
  <si>
    <t>Výstupy</t>
  </si>
  <si>
    <t>1x SDI výstup</t>
  </si>
  <si>
    <t>Podporované standardy</t>
  </si>
  <si>
    <r>
      <rPr>
        <b/>
        <sz val="10"/>
        <color rgb="FF000000"/>
        <rFont val="Calibri"/>
        <family val="2"/>
      </rPr>
      <t xml:space="preserve">SD: </t>
    </r>
    <r>
      <rPr>
        <sz val="10"/>
        <color rgb="FF000000"/>
        <rFont val="Calibri"/>
        <family val="2"/>
      </rPr>
      <t xml:space="preserve">525i59.94 NTSC, 625i50 PAL
</t>
    </r>
    <r>
      <rPr>
        <b/>
        <sz val="10"/>
        <color rgb="FF000000"/>
        <rFont val="Calibri"/>
        <family val="2"/>
      </rPr>
      <t>HD:</t>
    </r>
    <r>
      <rPr>
        <sz val="10"/>
        <color rgb="FF000000"/>
        <rFont val="Calibri"/>
        <family val="2"/>
      </rPr>
      <t xml:space="preserve"> 720p50, 720p59.94, 720p60, 1080p23.98, 1080p24, 1080p25, 1080p29.97, 1080p30, 1080p47.95, 1080p48, 1080p50, 1080p59.94, 1080p60, 1080PsF23.98, 1080PsF24, 1080PsF25, 1080PsF29.97, 1080PsF30, 1080i50, 1080i59.94, 1080i60
</t>
    </r>
    <r>
      <rPr>
        <b/>
        <sz val="10"/>
        <color rgb="FF000000"/>
        <rFont val="Calibri"/>
        <family val="2"/>
      </rPr>
      <t>2K:</t>
    </r>
    <r>
      <rPr>
        <sz val="10"/>
        <color rgb="FF000000"/>
        <rFont val="Calibri"/>
        <family val="2"/>
      </rPr>
      <t xml:space="preserve"> 2Kp23.98 DCI, 2Kp24 DCI, 2Kp25 DCI, 2Kp29.97 DCI, 2Kp30 DCI, 2Kp47.95 DCI, 2Kp48 DCI, 2Kp50 DCI, 2Kp59.94 DCI, 2Kp60 DCI, 2KPsF23.98 DCI, 2KPsF24 DCI, 2KPsF25 DCI, 2KPsF29.97 DCI, 2KPsF30 DCI
</t>
    </r>
    <r>
      <rPr>
        <b/>
        <sz val="10"/>
        <color rgb="FF000000"/>
        <rFont val="Calibri"/>
        <family val="2"/>
      </rPr>
      <t>UHD:</t>
    </r>
    <r>
      <rPr>
        <sz val="10"/>
        <color rgb="FF000000"/>
        <rFont val="Calibri"/>
        <family val="2"/>
      </rPr>
      <t xml:space="preserve"> 2160p23.98, 2160p24, 2160p25, 2160p29.97, 2160p30
</t>
    </r>
    <r>
      <rPr>
        <b/>
        <sz val="10"/>
        <color rgb="FF000000"/>
        <rFont val="Calibri"/>
        <family val="2"/>
      </rPr>
      <t>4K</t>
    </r>
    <r>
      <rPr>
        <sz val="10"/>
        <color rgb="FF000000"/>
        <rFont val="Calibri"/>
        <family val="2"/>
      </rPr>
      <t>: 4Kp23.98 DCI, 4Kp24 DCI, 4Kp25 DCI, 4Kp29.97 DCI, 4Kp30 DCI</t>
    </r>
  </si>
  <si>
    <t>Napájecí adaptér 12V</t>
  </si>
  <si>
    <t>Cena za část 4 celkem (v Kč bez DPH)</t>
  </si>
  <si>
    <t xml:space="preserve">Příloha č. 1: Technická specifikace zařízení a cenová kalkulace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</si>
</sst>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000000"/>
      <name val="Calibri"/>
      <family val="2"/>
    </font>
    <font>
      <b/>
      <sz val="2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0" xfId="0" applyFont="1"/>
    <xf numFmtId="0" fontId="2" fillId="0" borderId="3" xfId="0" applyFont="1" applyBorder="1" applyAlignment="1">
      <alignment horizontal="left" vertical="top" wrapText="1"/>
    </xf>
    <xf numFmtId="3" fontId="2" fillId="0" borderId="3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2" fillId="0" borderId="0" xfId="0" applyFont="1"/>
    <xf numFmtId="0" fontId="9" fillId="0" borderId="0" xfId="0" applyFont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16" fillId="7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3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17" fillId="8" borderId="2" xfId="0" applyFont="1" applyFill="1" applyBorder="1" applyAlignment="1">
      <alignment horizontal="left" vertical="top" wrapText="1"/>
    </xf>
    <xf numFmtId="0" fontId="3" fillId="0" borderId="1" xfId="0" applyFont="1" applyBorder="1"/>
    <xf numFmtId="49" fontId="3" fillId="0" borderId="2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21" fillId="9" borderId="2" xfId="0" applyFont="1" applyFill="1" applyBorder="1" applyAlignment="1">
      <alignment horizontal="left" vertical="center" wrapText="1"/>
    </xf>
    <xf numFmtId="0" fontId="17" fillId="0" borderId="5" xfId="0" applyFont="1" applyBorder="1"/>
    <xf numFmtId="0" fontId="6" fillId="0" borderId="0" xfId="0" applyFont="1"/>
    <xf numFmtId="0" fontId="17" fillId="0" borderId="5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" fillId="10" borderId="2" xfId="0" applyFont="1" applyFill="1" applyBorder="1" applyAlignment="1" applyProtection="1">
      <alignment horizontal="left" vertical="top" wrapText="1"/>
      <protection locked="0"/>
    </xf>
    <xf numFmtId="0" fontId="3" fillId="10" borderId="1" xfId="0" applyFont="1" applyFill="1" applyBorder="1" applyAlignment="1" applyProtection="1">
      <alignment horizontal="left" vertical="top" wrapText="1"/>
      <protection locked="0"/>
    </xf>
    <xf numFmtId="0" fontId="2" fillId="10" borderId="7" xfId="0" applyFont="1" applyFill="1" applyBorder="1" applyAlignment="1" applyProtection="1">
      <alignment horizontal="left" vertical="top" wrapText="1"/>
      <protection locked="0"/>
    </xf>
    <xf numFmtId="0" fontId="2" fillId="10" borderId="8" xfId="0" applyFont="1" applyFill="1" applyBorder="1" applyAlignment="1" applyProtection="1">
      <alignment horizontal="left" vertical="top" wrapText="1"/>
      <protection locked="0"/>
    </xf>
    <xf numFmtId="0" fontId="3" fillId="10" borderId="2" xfId="0" applyFont="1" applyFill="1" applyBorder="1" applyAlignment="1" applyProtection="1">
      <alignment horizontal="left" vertical="top" wrapText="1"/>
      <protection locked="0"/>
    </xf>
    <xf numFmtId="4" fontId="2" fillId="5" borderId="3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9"/>
  <sheetViews>
    <sheetView zoomScale="70" zoomScaleNormal="70" workbookViewId="0" topLeftCell="A29">
      <selection activeCell="C43" sqref="C43"/>
    </sheetView>
  </sheetViews>
  <sheetFormatPr defaultColWidth="9.140625" defaultRowHeight="15"/>
  <cols>
    <col min="1" max="1" width="31.7109375" style="4" customWidth="1"/>
    <col min="2" max="2" width="64.57421875" style="4" customWidth="1"/>
    <col min="3" max="3" width="26.28125" style="4" customWidth="1"/>
    <col min="4" max="4" width="66.8515625" style="4" customWidth="1"/>
  </cols>
  <sheetData>
    <row r="1" ht="15.75">
      <c r="A1" s="16" t="s">
        <v>730</v>
      </c>
    </row>
    <row r="3" spans="1:2" s="20" customFormat="1" ht="17.25" customHeight="1">
      <c r="A3" s="31" t="s">
        <v>0</v>
      </c>
      <c r="B3" s="32" t="s">
        <v>1</v>
      </c>
    </row>
    <row r="4" spans="1:2" s="2" customFormat="1" ht="13.5" customHeight="1">
      <c r="A4" s="16"/>
      <c r="B4" s="3"/>
    </row>
    <row r="5" spans="1:4" s="2" customFormat="1" ht="13.5" customHeight="1">
      <c r="A5" s="21" t="s">
        <v>2</v>
      </c>
      <c r="B5" s="3"/>
      <c r="C5" s="21"/>
      <c r="D5" s="3"/>
    </row>
    <row r="6" spans="1:4" s="2" customFormat="1" ht="13.5" customHeight="1">
      <c r="A6" s="17" t="s">
        <v>3</v>
      </c>
      <c r="B6" s="3"/>
      <c r="C6" s="17"/>
      <c r="D6" s="3"/>
    </row>
    <row r="7" spans="1:4" s="1" customFormat="1" ht="13.5" customHeight="1">
      <c r="A7" s="17" t="s">
        <v>4</v>
      </c>
      <c r="B7" s="7"/>
      <c r="C7" s="17"/>
      <c r="D7" s="7"/>
    </row>
    <row r="8" spans="1:4" s="1" customFormat="1" ht="13.5" customHeight="1">
      <c r="A8" s="17" t="s">
        <v>5</v>
      </c>
      <c r="B8" s="7"/>
      <c r="C8" s="17"/>
      <c r="D8" s="7"/>
    </row>
    <row r="9" spans="1:4" s="1" customFormat="1" ht="13.5" customHeight="1">
      <c r="A9" s="17" t="s">
        <v>6</v>
      </c>
      <c r="B9" s="7"/>
      <c r="C9" s="17"/>
      <c r="D9" s="7"/>
    </row>
    <row r="10" spans="1:4" s="1" customFormat="1" ht="13.5" customHeight="1">
      <c r="A10" s="17" t="s">
        <v>7</v>
      </c>
      <c r="B10" s="7"/>
      <c r="C10" s="17"/>
      <c r="D10" s="7"/>
    </row>
    <row r="11" spans="1:4" s="1" customFormat="1" ht="13.5" customHeight="1">
      <c r="A11" s="17" t="s">
        <v>8</v>
      </c>
      <c r="B11" s="7"/>
      <c r="C11" s="17"/>
      <c r="D11" s="7"/>
    </row>
    <row r="12" spans="1:4" s="1" customFormat="1" ht="13.5" customHeight="1">
      <c r="A12" s="17" t="s">
        <v>9</v>
      </c>
      <c r="B12" s="7"/>
      <c r="C12" s="17"/>
      <c r="D12" s="7"/>
    </row>
    <row r="13" spans="1:4" s="9" customFormat="1" ht="13.5" customHeight="1">
      <c r="A13" s="4"/>
      <c r="B13" s="8"/>
      <c r="C13" s="4"/>
      <c r="D13" s="8"/>
    </row>
    <row r="14" spans="1:4" s="9" customFormat="1" ht="12.75" customHeight="1">
      <c r="A14" s="12"/>
      <c r="B14" s="12"/>
      <c r="C14" s="12"/>
      <c r="D14" s="12"/>
    </row>
    <row r="15" spans="1:4" s="1" customFormat="1" ht="15">
      <c r="A15" s="8" t="s">
        <v>10</v>
      </c>
      <c r="B15" s="7"/>
      <c r="C15" s="8"/>
      <c r="D15" s="7"/>
    </row>
    <row r="16" spans="1:4" s="1" customFormat="1" ht="27" customHeight="1">
      <c r="A16" s="6" t="s">
        <v>11</v>
      </c>
      <c r="B16" s="5" t="s">
        <v>12</v>
      </c>
      <c r="C16" s="24" t="s">
        <v>13</v>
      </c>
      <c r="D16" s="23" t="s">
        <v>14</v>
      </c>
    </row>
    <row r="17" spans="1:4" s="2" customFormat="1" ht="38.25">
      <c r="A17" s="11" t="s">
        <v>15</v>
      </c>
      <c r="B17" s="10" t="s">
        <v>16</v>
      </c>
      <c r="C17" s="61"/>
      <c r="D17" s="62"/>
    </row>
    <row r="18" spans="1:4" s="2" customFormat="1" ht="12.75">
      <c r="A18" s="11" t="s">
        <v>17</v>
      </c>
      <c r="B18" s="10" t="s">
        <v>18</v>
      </c>
      <c r="C18" s="63"/>
      <c r="D18" s="62"/>
    </row>
    <row r="19" spans="1:4" s="2" customFormat="1" ht="12.75">
      <c r="A19" s="11" t="s">
        <v>19</v>
      </c>
      <c r="B19" s="10" t="s">
        <v>20</v>
      </c>
      <c r="C19" s="63"/>
      <c r="D19" s="62"/>
    </row>
    <row r="20" spans="1:4" s="2" customFormat="1" ht="12.75">
      <c r="A20" s="11" t="s">
        <v>21</v>
      </c>
      <c r="B20" s="10" t="s">
        <v>22</v>
      </c>
      <c r="C20" s="63"/>
      <c r="D20" s="62"/>
    </row>
    <row r="21" spans="1:4" s="2" customFormat="1" ht="12.75">
      <c r="A21" s="11" t="s">
        <v>23</v>
      </c>
      <c r="B21" s="10" t="s">
        <v>24</v>
      </c>
      <c r="C21" s="63"/>
      <c r="D21" s="62"/>
    </row>
    <row r="22" spans="1:4" s="2" customFormat="1" ht="12.75">
      <c r="A22" s="11" t="s">
        <v>25</v>
      </c>
      <c r="B22" s="10" t="s">
        <v>26</v>
      </c>
      <c r="C22" s="63"/>
      <c r="D22" s="62"/>
    </row>
    <row r="23" spans="1:4" s="2" customFormat="1" ht="12.75">
      <c r="A23" s="11" t="s">
        <v>27</v>
      </c>
      <c r="B23" s="10" t="s">
        <v>28</v>
      </c>
      <c r="C23" s="63"/>
      <c r="D23" s="62"/>
    </row>
    <row r="24" spans="1:4" s="2" customFormat="1" ht="12.75">
      <c r="A24" s="11" t="s">
        <v>29</v>
      </c>
      <c r="B24" s="10" t="s">
        <v>30</v>
      </c>
      <c r="C24" s="63"/>
      <c r="D24" s="62"/>
    </row>
    <row r="25" spans="1:4" s="2" customFormat="1" ht="12.75">
      <c r="A25" s="11" t="s">
        <v>31</v>
      </c>
      <c r="B25" s="10" t="s">
        <v>32</v>
      </c>
      <c r="C25" s="63"/>
      <c r="D25" s="62"/>
    </row>
    <row r="26" spans="1:4" s="2" customFormat="1" ht="12.75">
      <c r="A26" s="11" t="s">
        <v>33</v>
      </c>
      <c r="B26" s="10" t="s">
        <v>34</v>
      </c>
      <c r="C26" s="63"/>
      <c r="D26" s="62"/>
    </row>
    <row r="27" spans="1:4" s="2" customFormat="1" ht="12.75">
      <c r="A27" s="11" t="s">
        <v>35</v>
      </c>
      <c r="B27" s="10" t="s">
        <v>36</v>
      </c>
      <c r="C27" s="63"/>
      <c r="D27" s="62"/>
    </row>
    <row r="28" spans="1:4" s="2" customFormat="1" ht="12.75">
      <c r="A28" s="11" t="s">
        <v>37</v>
      </c>
      <c r="B28" s="10" t="s">
        <v>38</v>
      </c>
      <c r="C28" s="63"/>
      <c r="D28" s="62"/>
    </row>
    <row r="29" spans="1:4" s="2" customFormat="1" ht="25.5">
      <c r="A29" s="11" t="s">
        <v>39</v>
      </c>
      <c r="B29" s="10" t="s">
        <v>40</v>
      </c>
      <c r="C29" s="63"/>
      <c r="D29" s="62"/>
    </row>
    <row r="30" spans="1:4" s="2" customFormat="1" ht="25.5">
      <c r="A30" s="11" t="s">
        <v>41</v>
      </c>
      <c r="B30" s="10" t="s">
        <v>42</v>
      </c>
      <c r="C30" s="63"/>
      <c r="D30" s="62"/>
    </row>
    <row r="31" spans="1:4" s="2" customFormat="1" ht="12.75">
      <c r="A31" s="11" t="s">
        <v>43</v>
      </c>
      <c r="B31" s="10" t="s">
        <v>44</v>
      </c>
      <c r="C31" s="63"/>
      <c r="D31" s="62"/>
    </row>
    <row r="32" spans="1:4" s="2" customFormat="1" ht="13.5" thickBot="1">
      <c r="A32" s="30" t="s">
        <v>45</v>
      </c>
      <c r="B32" s="22" t="s">
        <v>46</v>
      </c>
      <c r="C32" s="64"/>
      <c r="D32" s="65"/>
    </row>
    <row r="33" spans="1:4" s="2" customFormat="1" ht="14.25" customHeight="1" thickTop="1">
      <c r="A33" s="14" t="s">
        <v>47</v>
      </c>
      <c r="B33" s="15">
        <v>4</v>
      </c>
      <c r="C33" s="25" t="s">
        <v>48</v>
      </c>
      <c r="D33" s="66"/>
    </row>
    <row r="34" spans="1:4" s="2" customFormat="1" ht="15" customHeight="1">
      <c r="A34" s="3"/>
      <c r="B34" s="3"/>
      <c r="C34" s="26" t="s">
        <v>49</v>
      </c>
      <c r="D34" s="27">
        <f>(B33*D33)</f>
        <v>0</v>
      </c>
    </row>
    <row r="35" spans="1:4" s="2" customFormat="1" ht="15" customHeight="1">
      <c r="A35" s="3"/>
      <c r="B35" s="3"/>
      <c r="C35" s="3"/>
      <c r="D35" s="3"/>
    </row>
    <row r="36" spans="1:4" s="1" customFormat="1" ht="15">
      <c r="A36" s="8" t="s">
        <v>50</v>
      </c>
      <c r="B36" s="7"/>
      <c r="C36" s="8"/>
      <c r="D36" s="7"/>
    </row>
    <row r="37" spans="1:4" s="1" customFormat="1" ht="27" customHeight="1">
      <c r="A37" s="6" t="s">
        <v>51</v>
      </c>
      <c r="B37" s="5" t="s">
        <v>12</v>
      </c>
      <c r="C37" s="24" t="s">
        <v>13</v>
      </c>
      <c r="D37" s="23" t="s">
        <v>14</v>
      </c>
    </row>
    <row r="38" spans="1:4" s="2" customFormat="1" ht="38.25">
      <c r="A38" s="11" t="s">
        <v>15</v>
      </c>
      <c r="B38" s="10" t="s">
        <v>52</v>
      </c>
      <c r="C38" s="61"/>
      <c r="D38" s="62"/>
    </row>
    <row r="39" spans="1:4" s="2" customFormat="1" ht="12.75">
      <c r="A39" s="11" t="s">
        <v>53</v>
      </c>
      <c r="B39" s="10" t="s">
        <v>54</v>
      </c>
      <c r="C39" s="63"/>
      <c r="D39" s="62"/>
    </row>
    <row r="40" spans="1:4" s="2" customFormat="1" ht="12.75">
      <c r="A40" s="11" t="s">
        <v>55</v>
      </c>
      <c r="B40" s="10" t="s">
        <v>22</v>
      </c>
      <c r="C40" s="63"/>
      <c r="D40" s="62"/>
    </row>
    <row r="41" spans="1:4" s="2" customFormat="1" ht="12.75">
      <c r="A41" s="11" t="s">
        <v>56</v>
      </c>
      <c r="B41" s="10" t="s">
        <v>57</v>
      </c>
      <c r="C41" s="63"/>
      <c r="D41" s="62"/>
    </row>
    <row r="42" spans="1:4" s="2" customFormat="1" ht="12.75">
      <c r="A42" s="11" t="s">
        <v>58</v>
      </c>
      <c r="B42" s="10" t="s">
        <v>59</v>
      </c>
      <c r="C42" s="63"/>
      <c r="D42" s="62"/>
    </row>
    <row r="43" spans="1:4" s="2" customFormat="1" ht="12.75">
      <c r="A43" s="11" t="s">
        <v>60</v>
      </c>
      <c r="B43" s="10" t="s">
        <v>61</v>
      </c>
      <c r="C43" s="63"/>
      <c r="D43" s="62"/>
    </row>
    <row r="44" spans="1:4" s="2" customFormat="1" ht="12.75">
      <c r="A44" s="11" t="s">
        <v>62</v>
      </c>
      <c r="B44" s="10" t="s">
        <v>63</v>
      </c>
      <c r="C44" s="63"/>
      <c r="D44" s="62"/>
    </row>
    <row r="45" spans="1:4" s="2" customFormat="1" ht="12.75">
      <c r="A45" s="11" t="s">
        <v>64</v>
      </c>
      <c r="B45" s="10" t="s">
        <v>65</v>
      </c>
      <c r="C45" s="63"/>
      <c r="D45" s="62"/>
    </row>
    <row r="46" spans="1:4" s="2" customFormat="1" ht="12.75">
      <c r="A46" s="11" t="s">
        <v>66</v>
      </c>
      <c r="B46" s="10" t="s">
        <v>67</v>
      </c>
      <c r="C46" s="63"/>
      <c r="D46" s="62"/>
    </row>
    <row r="47" spans="1:4" s="2" customFormat="1" ht="12.75">
      <c r="A47" s="11" t="s">
        <v>68</v>
      </c>
      <c r="B47" s="10" t="s">
        <v>69</v>
      </c>
      <c r="C47" s="63"/>
      <c r="D47" s="62"/>
    </row>
    <row r="48" spans="1:4" s="2" customFormat="1" ht="12.75">
      <c r="A48" s="11" t="s">
        <v>70</v>
      </c>
      <c r="B48" s="10" t="s">
        <v>71</v>
      </c>
      <c r="C48" s="63"/>
      <c r="D48" s="62"/>
    </row>
    <row r="49" spans="1:4" s="2" customFormat="1" ht="13.5" thickBot="1">
      <c r="A49" s="30" t="s">
        <v>45</v>
      </c>
      <c r="B49" s="22" t="s">
        <v>46</v>
      </c>
      <c r="C49" s="64"/>
      <c r="D49" s="65"/>
    </row>
    <row r="50" spans="1:4" s="2" customFormat="1" ht="14.25" customHeight="1" thickTop="1">
      <c r="A50" s="14" t="s">
        <v>47</v>
      </c>
      <c r="B50" s="15">
        <v>4</v>
      </c>
      <c r="C50" s="25" t="s">
        <v>48</v>
      </c>
      <c r="D50" s="66"/>
    </row>
    <row r="51" spans="1:4" s="13" customFormat="1" ht="15" customHeight="1">
      <c r="A51" s="18"/>
      <c r="B51" s="19"/>
      <c r="C51" s="26" t="s">
        <v>49</v>
      </c>
      <c r="D51" s="28">
        <f>(B50*D50)</f>
        <v>0</v>
      </c>
    </row>
    <row r="53" spans="1:4" s="1" customFormat="1" ht="15">
      <c r="A53" s="8" t="s">
        <v>72</v>
      </c>
      <c r="B53" s="7"/>
      <c r="C53" s="8"/>
      <c r="D53" s="7"/>
    </row>
    <row r="54" spans="1:4" s="1" customFormat="1" ht="27" customHeight="1">
      <c r="A54" s="6" t="s">
        <v>73</v>
      </c>
      <c r="B54" s="5" t="s">
        <v>12</v>
      </c>
      <c r="C54" s="24" t="s">
        <v>13</v>
      </c>
      <c r="D54" s="23" t="s">
        <v>14</v>
      </c>
    </row>
    <row r="55" spans="1:4" s="2" customFormat="1" ht="25.5">
      <c r="A55" s="11" t="s">
        <v>15</v>
      </c>
      <c r="B55" s="10" t="s">
        <v>74</v>
      </c>
      <c r="C55" s="61"/>
      <c r="D55" s="62"/>
    </row>
    <row r="56" spans="1:4" s="2" customFormat="1" ht="12.75">
      <c r="A56" s="11" t="s">
        <v>75</v>
      </c>
      <c r="B56" s="10">
        <v>4</v>
      </c>
      <c r="C56" s="63"/>
      <c r="D56" s="62"/>
    </row>
    <row r="57" spans="1:4" s="2" customFormat="1" ht="12.75">
      <c r="A57" s="11" t="s">
        <v>76</v>
      </c>
      <c r="B57" s="10" t="s">
        <v>77</v>
      </c>
      <c r="C57" s="63"/>
      <c r="D57" s="62"/>
    </row>
    <row r="58" spans="1:4" s="2" customFormat="1" ht="12.75">
      <c r="A58" s="11" t="s">
        <v>55</v>
      </c>
      <c r="B58" s="10" t="s">
        <v>78</v>
      </c>
      <c r="C58" s="63"/>
      <c r="D58" s="62"/>
    </row>
    <row r="59" spans="1:4" s="2" customFormat="1" ht="12.75">
      <c r="A59" s="11" t="s">
        <v>79</v>
      </c>
      <c r="B59" s="10" t="s">
        <v>80</v>
      </c>
      <c r="C59" s="63"/>
      <c r="D59" s="62"/>
    </row>
    <row r="60" spans="1:4" s="2" customFormat="1" ht="12.75">
      <c r="A60" s="11" t="s">
        <v>81</v>
      </c>
      <c r="B60" s="10" t="s">
        <v>40</v>
      </c>
      <c r="C60" s="63"/>
      <c r="D60" s="62"/>
    </row>
    <row r="61" spans="1:4" s="2" customFormat="1" ht="12.75">
      <c r="A61" s="11" t="s">
        <v>82</v>
      </c>
      <c r="B61" s="10" t="s">
        <v>83</v>
      </c>
      <c r="C61" s="63"/>
      <c r="D61" s="62"/>
    </row>
    <row r="62" spans="1:4" s="2" customFormat="1" ht="12.75">
      <c r="A62" s="11" t="s">
        <v>84</v>
      </c>
      <c r="B62" s="10" t="s">
        <v>85</v>
      </c>
      <c r="C62" s="63"/>
      <c r="D62" s="62"/>
    </row>
    <row r="63" spans="1:4" s="2" customFormat="1" ht="12.75">
      <c r="A63" s="11" t="s">
        <v>86</v>
      </c>
      <c r="B63" s="10" t="s">
        <v>87</v>
      </c>
      <c r="C63" s="63"/>
      <c r="D63" s="62"/>
    </row>
    <row r="64" spans="1:4" s="2" customFormat="1" ht="12.75">
      <c r="A64" s="11" t="s">
        <v>43</v>
      </c>
      <c r="B64" s="10" t="s">
        <v>88</v>
      </c>
      <c r="C64" s="63"/>
      <c r="D64" s="62"/>
    </row>
    <row r="65" spans="1:4" s="2" customFormat="1" ht="13.5" thickBot="1">
      <c r="A65" s="30" t="s">
        <v>45</v>
      </c>
      <c r="B65" s="22" t="s">
        <v>46</v>
      </c>
      <c r="C65" s="64"/>
      <c r="D65" s="65"/>
    </row>
    <row r="66" spans="1:4" s="2" customFormat="1" ht="14.25" customHeight="1" thickTop="1">
      <c r="A66" s="14" t="s">
        <v>47</v>
      </c>
      <c r="B66" s="15">
        <v>1</v>
      </c>
      <c r="C66" s="25" t="s">
        <v>48</v>
      </c>
      <c r="D66" s="66"/>
    </row>
    <row r="67" spans="3:4" ht="15">
      <c r="C67" s="26" t="s">
        <v>48</v>
      </c>
      <c r="D67" s="29">
        <f>(B66*D66)</f>
        <v>0</v>
      </c>
    </row>
    <row r="69" spans="1:4" s="1" customFormat="1" ht="15">
      <c r="A69" s="8" t="s">
        <v>89</v>
      </c>
      <c r="B69" s="7"/>
      <c r="C69" s="8"/>
      <c r="D69" s="7"/>
    </row>
    <row r="70" spans="1:4" s="1" customFormat="1" ht="27" customHeight="1">
      <c r="A70" s="6" t="s">
        <v>90</v>
      </c>
      <c r="B70" s="5" t="s">
        <v>12</v>
      </c>
      <c r="C70" s="24" t="s">
        <v>13</v>
      </c>
      <c r="D70" s="23" t="s">
        <v>14</v>
      </c>
    </row>
    <row r="71" spans="1:4" s="2" customFormat="1" ht="25.5">
      <c r="A71" s="11" t="s">
        <v>15</v>
      </c>
      <c r="B71" s="10" t="s">
        <v>91</v>
      </c>
      <c r="C71" s="61"/>
      <c r="D71" s="62"/>
    </row>
    <row r="72" spans="1:4" s="2" customFormat="1" ht="12.75">
      <c r="A72" s="11" t="s">
        <v>92</v>
      </c>
      <c r="B72" s="10" t="s">
        <v>93</v>
      </c>
      <c r="C72" s="63"/>
      <c r="D72" s="62"/>
    </row>
    <row r="73" spans="1:4" s="2" customFormat="1" ht="12.75">
      <c r="A73" s="11" t="s">
        <v>94</v>
      </c>
      <c r="B73" s="10" t="s">
        <v>95</v>
      </c>
      <c r="C73" s="63"/>
      <c r="D73" s="62"/>
    </row>
    <row r="74" spans="1:4" s="2" customFormat="1" ht="12.75">
      <c r="A74" s="11" t="s">
        <v>96</v>
      </c>
      <c r="B74" s="10" t="s">
        <v>97</v>
      </c>
      <c r="C74" s="63"/>
      <c r="D74" s="62"/>
    </row>
    <row r="75" spans="1:4" s="2" customFormat="1" ht="12.75">
      <c r="A75" s="11" t="s">
        <v>98</v>
      </c>
      <c r="B75" s="10" t="s">
        <v>99</v>
      </c>
      <c r="C75" s="63"/>
      <c r="D75" s="62"/>
    </row>
    <row r="76" spans="1:4" s="2" customFormat="1" ht="12.75">
      <c r="A76" s="11" t="s">
        <v>100</v>
      </c>
      <c r="B76" s="10" t="s">
        <v>101</v>
      </c>
      <c r="C76" s="63"/>
      <c r="D76" s="62"/>
    </row>
    <row r="77" spans="1:4" s="2" customFormat="1" ht="12.75">
      <c r="A77" s="11" t="s">
        <v>43</v>
      </c>
      <c r="B77" s="10" t="s">
        <v>102</v>
      </c>
      <c r="C77" s="63"/>
      <c r="D77" s="62"/>
    </row>
    <row r="78" spans="1:4" s="2" customFormat="1" ht="13.5" thickBot="1">
      <c r="A78" s="30" t="s">
        <v>45</v>
      </c>
      <c r="B78" s="22" t="s">
        <v>46</v>
      </c>
      <c r="C78" s="64"/>
      <c r="D78" s="65"/>
    </row>
    <row r="79" spans="1:4" s="2" customFormat="1" ht="14.25" customHeight="1" thickTop="1">
      <c r="A79" s="14" t="s">
        <v>47</v>
      </c>
      <c r="B79" s="15">
        <v>2</v>
      </c>
      <c r="C79" s="25" t="s">
        <v>48</v>
      </c>
      <c r="D79" s="66"/>
    </row>
    <row r="80" spans="3:4" ht="15">
      <c r="C80" s="26" t="s">
        <v>103</v>
      </c>
      <c r="D80" s="29">
        <f>(B79*D79)</f>
        <v>0</v>
      </c>
    </row>
    <row r="82" spans="1:4" s="1" customFormat="1" ht="15">
      <c r="A82" s="8" t="s">
        <v>104</v>
      </c>
      <c r="B82" s="7"/>
      <c r="C82" s="8"/>
      <c r="D82" s="7"/>
    </row>
    <row r="83" spans="1:4" s="1" customFormat="1" ht="27" customHeight="1">
      <c r="A83" s="6" t="s">
        <v>105</v>
      </c>
      <c r="B83" s="5" t="s">
        <v>12</v>
      </c>
      <c r="C83" s="24" t="s">
        <v>13</v>
      </c>
      <c r="D83" s="23" t="s">
        <v>14</v>
      </c>
    </row>
    <row r="84" spans="1:4" s="2" customFormat="1" ht="12.75">
      <c r="A84" s="11" t="s">
        <v>15</v>
      </c>
      <c r="B84" s="10" t="s">
        <v>106</v>
      </c>
      <c r="C84" s="61"/>
      <c r="D84" s="62"/>
    </row>
    <row r="85" spans="1:4" s="2" customFormat="1" ht="12.75">
      <c r="A85" s="11" t="s">
        <v>107</v>
      </c>
      <c r="B85" s="10" t="s">
        <v>108</v>
      </c>
      <c r="C85" s="63"/>
      <c r="D85" s="62"/>
    </row>
    <row r="86" spans="1:4" s="2" customFormat="1" ht="12.75">
      <c r="A86" s="11" t="s">
        <v>109</v>
      </c>
      <c r="B86" s="10" t="s">
        <v>110</v>
      </c>
      <c r="C86" s="63"/>
      <c r="D86" s="62"/>
    </row>
    <row r="87" spans="1:4" s="2" customFormat="1" ht="12.75">
      <c r="A87" s="11" t="s">
        <v>111</v>
      </c>
      <c r="B87" s="10" t="s">
        <v>112</v>
      </c>
      <c r="C87" s="63"/>
      <c r="D87" s="62"/>
    </row>
    <row r="88" spans="1:4" s="2" customFormat="1" ht="12.75">
      <c r="A88" s="11" t="s">
        <v>113</v>
      </c>
      <c r="B88" s="10" t="s">
        <v>112</v>
      </c>
      <c r="C88" s="63"/>
      <c r="D88" s="62"/>
    </row>
    <row r="89" spans="1:4" s="2" customFormat="1" ht="12.75">
      <c r="A89" s="11" t="s">
        <v>114</v>
      </c>
      <c r="B89" s="10" t="s">
        <v>115</v>
      </c>
      <c r="C89" s="63"/>
      <c r="D89" s="62"/>
    </row>
    <row r="90" spans="1:4" s="2" customFormat="1" ht="12.75">
      <c r="A90" s="11" t="s">
        <v>114</v>
      </c>
      <c r="B90" s="10" t="s">
        <v>116</v>
      </c>
      <c r="C90" s="63"/>
      <c r="D90" s="62"/>
    </row>
    <row r="91" spans="1:4" s="2" customFormat="1" ht="12.75">
      <c r="A91" s="11" t="s">
        <v>86</v>
      </c>
      <c r="B91" s="10" t="s">
        <v>117</v>
      </c>
      <c r="C91" s="63"/>
      <c r="D91" s="62"/>
    </row>
    <row r="92" spans="1:4" s="2" customFormat="1" ht="12.75">
      <c r="A92" s="11" t="s">
        <v>43</v>
      </c>
      <c r="B92" s="10" t="s">
        <v>118</v>
      </c>
      <c r="C92" s="63"/>
      <c r="D92" s="62"/>
    </row>
    <row r="93" spans="1:4" s="2" customFormat="1" ht="13.5" thickBot="1">
      <c r="A93" s="30" t="s">
        <v>45</v>
      </c>
      <c r="B93" s="22" t="s">
        <v>46</v>
      </c>
      <c r="C93" s="64"/>
      <c r="D93" s="65"/>
    </row>
    <row r="94" spans="1:4" s="2" customFormat="1" ht="14.25" customHeight="1" thickTop="1">
      <c r="A94" s="14" t="s">
        <v>47</v>
      </c>
      <c r="B94" s="15">
        <v>2</v>
      </c>
      <c r="C94" s="25" t="s">
        <v>48</v>
      </c>
      <c r="D94" s="66"/>
    </row>
    <row r="95" spans="3:4" ht="15">
      <c r="C95" s="26" t="s">
        <v>103</v>
      </c>
      <c r="D95" s="29">
        <f>(B94*D94)</f>
        <v>0</v>
      </c>
    </row>
    <row r="97" spans="1:4" s="1" customFormat="1" ht="15">
      <c r="A97" s="8" t="s">
        <v>119</v>
      </c>
      <c r="B97" s="7"/>
      <c r="C97" s="8"/>
      <c r="D97" s="7"/>
    </row>
    <row r="98" spans="1:4" s="1" customFormat="1" ht="27" customHeight="1">
      <c r="A98" s="6" t="s">
        <v>120</v>
      </c>
      <c r="B98" s="5" t="s">
        <v>12</v>
      </c>
      <c r="C98" s="24" t="s">
        <v>13</v>
      </c>
      <c r="D98" s="23" t="s">
        <v>14</v>
      </c>
    </row>
    <row r="99" spans="1:4" s="2" customFormat="1" ht="25.5">
      <c r="A99" s="11" t="s">
        <v>15</v>
      </c>
      <c r="B99" s="10" t="s">
        <v>121</v>
      </c>
      <c r="C99" s="61"/>
      <c r="D99" s="62"/>
    </row>
    <row r="100" spans="1:4" s="2" customFormat="1" ht="12.75">
      <c r="A100" s="11" t="s">
        <v>122</v>
      </c>
      <c r="B100" s="10" t="s">
        <v>123</v>
      </c>
      <c r="C100" s="63"/>
      <c r="D100" s="62"/>
    </row>
    <row r="101" spans="1:4" s="2" customFormat="1" ht="12.75">
      <c r="A101" s="11" t="s">
        <v>124</v>
      </c>
      <c r="B101" s="10" t="s">
        <v>125</v>
      </c>
      <c r="C101" s="63"/>
      <c r="D101" s="62"/>
    </row>
    <row r="102" spans="1:4" s="2" customFormat="1" ht="12.75">
      <c r="A102" s="11" t="s">
        <v>126</v>
      </c>
      <c r="B102" s="10" t="s">
        <v>127</v>
      </c>
      <c r="C102" s="63"/>
      <c r="D102" s="62"/>
    </row>
    <row r="103" spans="1:4" s="2" customFormat="1" ht="12.75">
      <c r="A103" s="11" t="s">
        <v>128</v>
      </c>
      <c r="B103" s="10" t="s">
        <v>129</v>
      </c>
      <c r="C103" s="63"/>
      <c r="D103" s="62"/>
    </row>
    <row r="104" spans="1:4" s="2" customFormat="1" ht="12.75">
      <c r="A104" s="11" t="s">
        <v>130</v>
      </c>
      <c r="B104" s="10" t="s">
        <v>131</v>
      </c>
      <c r="C104" s="63"/>
      <c r="D104" s="62"/>
    </row>
    <row r="105" spans="1:4" s="2" customFormat="1" ht="12.75">
      <c r="A105" s="11" t="s">
        <v>132</v>
      </c>
      <c r="B105" s="10" t="s">
        <v>133</v>
      </c>
      <c r="C105" s="63"/>
      <c r="D105" s="62"/>
    </row>
    <row r="106" spans="1:4" s="2" customFormat="1" ht="12.75">
      <c r="A106" s="11" t="s">
        <v>134</v>
      </c>
      <c r="B106" s="10" t="s">
        <v>40</v>
      </c>
      <c r="C106" s="63"/>
      <c r="D106" s="62"/>
    </row>
    <row r="107" spans="1:4" s="2" customFormat="1" ht="12.75">
      <c r="A107" s="11" t="s">
        <v>135</v>
      </c>
      <c r="B107" s="10" t="s">
        <v>136</v>
      </c>
      <c r="C107" s="63"/>
      <c r="D107" s="62"/>
    </row>
    <row r="108" spans="1:4" s="2" customFormat="1" ht="12.75">
      <c r="A108" s="11" t="s">
        <v>137</v>
      </c>
      <c r="B108" s="10" t="s">
        <v>138</v>
      </c>
      <c r="C108" s="63"/>
      <c r="D108" s="62"/>
    </row>
    <row r="109" spans="1:4" s="2" customFormat="1" ht="12.75">
      <c r="A109" s="11" t="s">
        <v>86</v>
      </c>
      <c r="B109" s="10" t="s">
        <v>139</v>
      </c>
      <c r="C109" s="63"/>
      <c r="D109" s="62"/>
    </row>
    <row r="110" spans="1:4" s="2" customFormat="1" ht="13.5" thickBot="1">
      <c r="A110" s="30" t="s">
        <v>45</v>
      </c>
      <c r="B110" s="22" t="s">
        <v>46</v>
      </c>
      <c r="C110" s="64"/>
      <c r="D110" s="65"/>
    </row>
    <row r="111" spans="1:4" s="2" customFormat="1" ht="14.25" customHeight="1" thickTop="1">
      <c r="A111" s="14" t="s">
        <v>47</v>
      </c>
      <c r="B111" s="15">
        <v>1</v>
      </c>
      <c r="C111" s="25" t="s">
        <v>48</v>
      </c>
      <c r="D111" s="66"/>
    </row>
    <row r="112" spans="1:4" s="2" customFormat="1" ht="15" customHeight="1">
      <c r="A112" s="3"/>
      <c r="B112" s="3"/>
      <c r="C112" s="26" t="s">
        <v>48</v>
      </c>
      <c r="D112" s="27">
        <f>(B111*D111)</f>
        <v>0</v>
      </c>
    </row>
    <row r="113" spans="1:4" s="2" customFormat="1" ht="15" customHeight="1">
      <c r="A113" s="3"/>
      <c r="B113" s="3"/>
      <c r="C113" s="3"/>
      <c r="D113" s="3"/>
    </row>
    <row r="114" spans="1:4" s="1" customFormat="1" ht="15">
      <c r="A114" s="8" t="s">
        <v>140</v>
      </c>
      <c r="B114" s="7"/>
      <c r="C114" s="8"/>
      <c r="D114" s="7"/>
    </row>
    <row r="115" spans="1:4" s="1" customFormat="1" ht="27" customHeight="1">
      <c r="A115" s="6" t="s">
        <v>141</v>
      </c>
      <c r="B115" s="5" t="s">
        <v>12</v>
      </c>
      <c r="C115" s="24" t="s">
        <v>13</v>
      </c>
      <c r="D115" s="23" t="s">
        <v>14</v>
      </c>
    </row>
    <row r="116" spans="1:4" s="2" customFormat="1" ht="51">
      <c r="A116" s="11" t="s">
        <v>15</v>
      </c>
      <c r="B116" s="10" t="s">
        <v>142</v>
      </c>
      <c r="C116" s="61"/>
      <c r="D116" s="62"/>
    </row>
    <row r="117" spans="1:4" s="2" customFormat="1" ht="12.75">
      <c r="A117" s="11" t="s">
        <v>143</v>
      </c>
      <c r="B117" s="10" t="s">
        <v>144</v>
      </c>
      <c r="C117" s="63"/>
      <c r="D117" s="62"/>
    </row>
    <row r="118" spans="1:4" s="2" customFormat="1" ht="12.75">
      <c r="A118" s="11" t="s">
        <v>19</v>
      </c>
      <c r="B118" s="10" t="s">
        <v>145</v>
      </c>
      <c r="C118" s="63"/>
      <c r="D118" s="62"/>
    </row>
    <row r="119" spans="1:4" s="2" customFormat="1" ht="12.75">
      <c r="A119" s="11" t="s">
        <v>146</v>
      </c>
      <c r="B119" s="10" t="s">
        <v>147</v>
      </c>
      <c r="C119" s="63"/>
      <c r="D119" s="62"/>
    </row>
    <row r="120" spans="1:4" s="2" customFormat="1" ht="12.75">
      <c r="A120" s="11" t="s">
        <v>148</v>
      </c>
      <c r="B120" s="10" t="s">
        <v>149</v>
      </c>
      <c r="C120" s="63"/>
      <c r="D120" s="62"/>
    </row>
    <row r="121" spans="1:4" s="2" customFormat="1" ht="12.75">
      <c r="A121" s="11" t="s">
        <v>21</v>
      </c>
      <c r="B121" s="10" t="s">
        <v>22</v>
      </c>
      <c r="C121" s="63"/>
      <c r="D121" s="62"/>
    </row>
    <row r="122" spans="1:4" s="2" customFormat="1" ht="12.75">
      <c r="A122" s="11" t="s">
        <v>150</v>
      </c>
      <c r="B122" s="10" t="s">
        <v>151</v>
      </c>
      <c r="C122" s="63"/>
      <c r="D122" s="62"/>
    </row>
    <row r="123" spans="1:4" s="2" customFormat="1" ht="12.75">
      <c r="A123" s="11" t="s">
        <v>152</v>
      </c>
      <c r="B123" s="10" t="s">
        <v>153</v>
      </c>
      <c r="C123" s="63"/>
      <c r="D123" s="62"/>
    </row>
    <row r="124" spans="1:4" s="2" customFormat="1" ht="12.75">
      <c r="A124" s="11" t="s">
        <v>154</v>
      </c>
      <c r="B124" s="10" t="s">
        <v>40</v>
      </c>
      <c r="C124" s="63"/>
      <c r="D124" s="62"/>
    </row>
    <row r="125" spans="1:4" s="2" customFormat="1" ht="12.75">
      <c r="A125" s="11" t="s">
        <v>155</v>
      </c>
      <c r="B125" s="10" t="s">
        <v>40</v>
      </c>
      <c r="C125" s="63"/>
      <c r="D125" s="62"/>
    </row>
    <row r="126" spans="1:4" s="2" customFormat="1" ht="12.75">
      <c r="A126" s="11" t="s">
        <v>25</v>
      </c>
      <c r="B126" s="10" t="s">
        <v>156</v>
      </c>
      <c r="C126" s="63"/>
      <c r="D126" s="62"/>
    </row>
    <row r="127" spans="1:4" s="2" customFormat="1" ht="12.75">
      <c r="A127" s="11" t="s">
        <v>27</v>
      </c>
      <c r="B127" s="10" t="s">
        <v>157</v>
      </c>
      <c r="C127" s="63"/>
      <c r="D127" s="62"/>
    </row>
    <row r="128" spans="1:4" s="2" customFormat="1" ht="12.75">
      <c r="A128" s="11" t="s">
        <v>158</v>
      </c>
      <c r="B128" s="10" t="s">
        <v>159</v>
      </c>
      <c r="C128" s="63"/>
      <c r="D128" s="62"/>
    </row>
    <row r="129" spans="1:4" s="2" customFormat="1" ht="12.75">
      <c r="A129" s="11" t="s">
        <v>31</v>
      </c>
      <c r="B129" s="10" t="s">
        <v>160</v>
      </c>
      <c r="C129" s="63"/>
      <c r="D129" s="62"/>
    </row>
    <row r="130" spans="1:4" s="2" customFormat="1" ht="12.75">
      <c r="A130" s="11" t="s">
        <v>35</v>
      </c>
      <c r="B130" s="10" t="s">
        <v>161</v>
      </c>
      <c r="C130" s="63"/>
      <c r="D130" s="62"/>
    </row>
    <row r="131" spans="1:4" s="2" customFormat="1" ht="12.75">
      <c r="A131" s="11" t="s">
        <v>37</v>
      </c>
      <c r="B131" s="10" t="s">
        <v>162</v>
      </c>
      <c r="C131" s="63"/>
      <c r="D131" s="62"/>
    </row>
    <row r="132" spans="1:4" s="2" customFormat="1" ht="25.5">
      <c r="A132" s="11" t="s">
        <v>39</v>
      </c>
      <c r="B132" s="10" t="s">
        <v>163</v>
      </c>
      <c r="C132" s="63"/>
      <c r="D132" s="62"/>
    </row>
    <row r="133" spans="1:4" s="2" customFormat="1" ht="12.75">
      <c r="A133" s="11" t="s">
        <v>41</v>
      </c>
      <c r="B133" s="10" t="s">
        <v>164</v>
      </c>
      <c r="C133" s="63"/>
      <c r="D133" s="62"/>
    </row>
    <row r="134" spans="1:4" s="2" customFormat="1" ht="12.75">
      <c r="A134" s="11" t="s">
        <v>43</v>
      </c>
      <c r="B134" s="10" t="s">
        <v>165</v>
      </c>
      <c r="C134" s="63"/>
      <c r="D134" s="62"/>
    </row>
    <row r="135" spans="1:4" s="2" customFormat="1" ht="13.5" thickBot="1">
      <c r="A135" s="30" t="s">
        <v>45</v>
      </c>
      <c r="B135" s="22" t="s">
        <v>46</v>
      </c>
      <c r="C135" s="64"/>
      <c r="D135" s="65"/>
    </row>
    <row r="136" spans="1:4" s="2" customFormat="1" ht="14.25" customHeight="1" thickTop="1">
      <c r="A136" s="14" t="s">
        <v>47</v>
      </c>
      <c r="B136" s="15">
        <v>1</v>
      </c>
      <c r="C136" s="25" t="s">
        <v>48</v>
      </c>
      <c r="D136" s="66"/>
    </row>
    <row r="137" spans="1:4" s="13" customFormat="1" ht="15" customHeight="1">
      <c r="A137" s="18"/>
      <c r="B137" s="19"/>
      <c r="C137" s="26" t="s">
        <v>48</v>
      </c>
      <c r="D137" s="28">
        <f>(B136*D136)</f>
        <v>0</v>
      </c>
    </row>
    <row r="139" spans="1:4" s="1" customFormat="1" ht="15">
      <c r="A139" s="8" t="s">
        <v>166</v>
      </c>
      <c r="B139" s="7"/>
      <c r="C139" s="8"/>
      <c r="D139" s="7"/>
    </row>
    <row r="140" spans="1:4" s="1" customFormat="1" ht="27" customHeight="1">
      <c r="A140" s="6" t="s">
        <v>167</v>
      </c>
      <c r="B140" s="5" t="s">
        <v>12</v>
      </c>
      <c r="C140" s="24" t="s">
        <v>13</v>
      </c>
      <c r="D140" s="23" t="s">
        <v>14</v>
      </c>
    </row>
    <row r="141" spans="1:4" s="2" customFormat="1" ht="51">
      <c r="A141" s="11" t="s">
        <v>15</v>
      </c>
      <c r="B141" s="10" t="s">
        <v>168</v>
      </c>
      <c r="C141" s="61"/>
      <c r="D141" s="62"/>
    </row>
    <row r="142" spans="1:4" s="2" customFormat="1" ht="12.75">
      <c r="A142" s="11" t="s">
        <v>143</v>
      </c>
      <c r="B142" s="10" t="s">
        <v>144</v>
      </c>
      <c r="C142" s="63"/>
      <c r="D142" s="62"/>
    </row>
    <row r="143" spans="1:4" s="2" customFormat="1" ht="12.75">
      <c r="A143" s="11" t="s">
        <v>19</v>
      </c>
      <c r="B143" s="10" t="s">
        <v>145</v>
      </c>
      <c r="C143" s="63"/>
      <c r="D143" s="62"/>
    </row>
    <row r="144" spans="1:4" s="2" customFormat="1" ht="12.75">
      <c r="A144" s="11" t="s">
        <v>146</v>
      </c>
      <c r="B144" s="10" t="s">
        <v>147</v>
      </c>
      <c r="C144" s="63"/>
      <c r="D144" s="62"/>
    </row>
    <row r="145" spans="1:4" s="2" customFormat="1" ht="12.75">
      <c r="A145" s="11" t="s">
        <v>148</v>
      </c>
      <c r="B145" s="10" t="s">
        <v>169</v>
      </c>
      <c r="C145" s="63"/>
      <c r="D145" s="62"/>
    </row>
    <row r="146" spans="1:4" s="2" customFormat="1" ht="12.75">
      <c r="A146" s="11" t="s">
        <v>170</v>
      </c>
      <c r="B146" s="10" t="s">
        <v>171</v>
      </c>
      <c r="C146" s="63"/>
      <c r="D146" s="62"/>
    </row>
    <row r="147" spans="1:4" s="2" customFormat="1" ht="12.75">
      <c r="A147" s="11" t="s">
        <v>172</v>
      </c>
      <c r="B147" s="10" t="s">
        <v>173</v>
      </c>
      <c r="C147" s="63"/>
      <c r="D147" s="62"/>
    </row>
    <row r="148" spans="1:4" s="2" customFormat="1" ht="12.75">
      <c r="A148" s="11" t="s">
        <v>174</v>
      </c>
      <c r="B148" s="10" t="s">
        <v>175</v>
      </c>
      <c r="C148" s="63"/>
      <c r="D148" s="62"/>
    </row>
    <row r="149" spans="1:4" s="2" customFormat="1" ht="12.75">
      <c r="A149" s="11" t="s">
        <v>21</v>
      </c>
      <c r="B149" s="10" t="s">
        <v>22</v>
      </c>
      <c r="C149" s="63"/>
      <c r="D149" s="62"/>
    </row>
    <row r="150" spans="1:4" s="2" customFormat="1" ht="12.75">
      <c r="A150" s="11" t="s">
        <v>150</v>
      </c>
      <c r="B150" s="10" t="s">
        <v>176</v>
      </c>
      <c r="C150" s="63"/>
      <c r="D150" s="62"/>
    </row>
    <row r="151" spans="1:4" s="2" customFormat="1" ht="12.75">
      <c r="A151" s="11" t="s">
        <v>152</v>
      </c>
      <c r="B151" s="10" t="s">
        <v>153</v>
      </c>
      <c r="C151" s="63"/>
      <c r="D151" s="62"/>
    </row>
    <row r="152" spans="1:4" s="2" customFormat="1" ht="12.75">
      <c r="A152" s="11" t="s">
        <v>154</v>
      </c>
      <c r="B152" s="10" t="s">
        <v>40</v>
      </c>
      <c r="C152" s="63"/>
      <c r="D152" s="62"/>
    </row>
    <row r="153" spans="1:4" s="2" customFormat="1" ht="12.75">
      <c r="A153" s="11" t="s">
        <v>155</v>
      </c>
      <c r="B153" s="10" t="s">
        <v>40</v>
      </c>
      <c r="C153" s="63"/>
      <c r="D153" s="62"/>
    </row>
    <row r="154" spans="1:4" s="2" customFormat="1" ht="12.75">
      <c r="A154" s="11" t="s">
        <v>177</v>
      </c>
      <c r="B154" s="10" t="s">
        <v>178</v>
      </c>
      <c r="C154" s="63"/>
      <c r="D154" s="62"/>
    </row>
    <row r="155" spans="1:4" s="2" customFormat="1" ht="12.75">
      <c r="A155" s="11" t="s">
        <v>25</v>
      </c>
      <c r="B155" s="10" t="s">
        <v>156</v>
      </c>
      <c r="C155" s="63"/>
      <c r="D155" s="62"/>
    </row>
    <row r="156" spans="1:4" s="2" customFormat="1" ht="12.75">
      <c r="A156" s="11" t="s">
        <v>27</v>
      </c>
      <c r="B156" s="10" t="s">
        <v>157</v>
      </c>
      <c r="C156" s="63"/>
      <c r="D156" s="62"/>
    </row>
    <row r="157" spans="1:4" s="2" customFormat="1" ht="12.75">
      <c r="A157" s="11" t="s">
        <v>158</v>
      </c>
      <c r="B157" s="10" t="s">
        <v>159</v>
      </c>
      <c r="C157" s="63"/>
      <c r="D157" s="62"/>
    </row>
    <row r="158" spans="1:4" s="2" customFormat="1" ht="12.75">
      <c r="A158" s="11" t="s">
        <v>31</v>
      </c>
      <c r="B158" s="10" t="s">
        <v>179</v>
      </c>
      <c r="C158" s="63"/>
      <c r="D158" s="62"/>
    </row>
    <row r="159" spans="1:4" s="2" customFormat="1" ht="12.75">
      <c r="A159" s="11" t="s">
        <v>180</v>
      </c>
      <c r="B159" s="10" t="s">
        <v>181</v>
      </c>
      <c r="C159" s="63"/>
      <c r="D159" s="62"/>
    </row>
    <row r="160" spans="1:4" s="2" customFormat="1" ht="12.75">
      <c r="A160" s="11" t="s">
        <v>35</v>
      </c>
      <c r="B160" s="10" t="s">
        <v>161</v>
      </c>
      <c r="C160" s="63"/>
      <c r="D160" s="62"/>
    </row>
    <row r="161" spans="1:4" s="2" customFormat="1" ht="12.75">
      <c r="A161" s="11" t="s">
        <v>37</v>
      </c>
      <c r="B161" s="10" t="s">
        <v>162</v>
      </c>
      <c r="C161" s="63"/>
      <c r="D161" s="62"/>
    </row>
    <row r="162" spans="1:4" s="2" customFormat="1" ht="12.75">
      <c r="A162" s="11" t="s">
        <v>41</v>
      </c>
      <c r="B162" s="10" t="s">
        <v>182</v>
      </c>
      <c r="C162" s="63"/>
      <c r="D162" s="62"/>
    </row>
    <row r="163" spans="1:4" s="2" customFormat="1" ht="12.75">
      <c r="A163" s="11" t="s">
        <v>43</v>
      </c>
      <c r="B163" s="10" t="s">
        <v>183</v>
      </c>
      <c r="C163" s="63"/>
      <c r="D163" s="62"/>
    </row>
    <row r="164" spans="1:4" s="2" customFormat="1" ht="13.5" thickBot="1">
      <c r="A164" s="30" t="s">
        <v>45</v>
      </c>
      <c r="B164" s="22" t="s">
        <v>46</v>
      </c>
      <c r="C164" s="64"/>
      <c r="D164" s="65"/>
    </row>
    <row r="165" spans="1:4" s="2" customFormat="1" ht="14.25" customHeight="1" thickTop="1">
      <c r="A165" s="14" t="s">
        <v>47</v>
      </c>
      <c r="B165" s="15">
        <v>1</v>
      </c>
      <c r="C165" s="25" t="s">
        <v>48</v>
      </c>
      <c r="D165" s="66"/>
    </row>
    <row r="166" spans="3:4" ht="15">
      <c r="C166" s="26" t="s">
        <v>48</v>
      </c>
      <c r="D166" s="29">
        <f>(B165*D165)</f>
        <v>0</v>
      </c>
    </row>
    <row r="168" spans="1:4" s="1" customFormat="1" ht="15">
      <c r="A168" s="8" t="s">
        <v>184</v>
      </c>
      <c r="B168" s="7"/>
      <c r="C168" s="8"/>
      <c r="D168" s="7"/>
    </row>
    <row r="169" spans="1:4" s="1" customFormat="1" ht="27" customHeight="1">
      <c r="A169" s="6" t="s">
        <v>185</v>
      </c>
      <c r="B169" s="5" t="s">
        <v>12</v>
      </c>
      <c r="C169" s="24" t="s">
        <v>13</v>
      </c>
      <c r="D169" s="23" t="s">
        <v>14</v>
      </c>
    </row>
    <row r="170" spans="1:4" s="2" customFormat="1" ht="25.5">
      <c r="A170" s="11" t="s">
        <v>15</v>
      </c>
      <c r="B170" s="10" t="s">
        <v>186</v>
      </c>
      <c r="C170" s="61"/>
      <c r="D170" s="62"/>
    </row>
    <row r="171" spans="1:4" s="2" customFormat="1" ht="12.75">
      <c r="A171" s="11" t="s">
        <v>187</v>
      </c>
      <c r="B171" s="10" t="s">
        <v>188</v>
      </c>
      <c r="C171" s="63"/>
      <c r="D171" s="62"/>
    </row>
    <row r="172" spans="1:4" s="2" customFormat="1" ht="25.5">
      <c r="A172" s="11" t="s">
        <v>189</v>
      </c>
      <c r="B172" s="10" t="s">
        <v>40</v>
      </c>
      <c r="C172" s="63"/>
      <c r="D172" s="62"/>
    </row>
    <row r="173" spans="1:4" s="2" customFormat="1" ht="12.75">
      <c r="A173" s="11" t="s">
        <v>190</v>
      </c>
      <c r="B173" s="10" t="s">
        <v>40</v>
      </c>
      <c r="C173" s="63"/>
      <c r="D173" s="62"/>
    </row>
    <row r="174" spans="1:4" s="2" customFormat="1" ht="12.75">
      <c r="A174" s="11" t="s">
        <v>191</v>
      </c>
      <c r="B174" s="10" t="s">
        <v>40</v>
      </c>
      <c r="C174" s="63"/>
      <c r="D174" s="62"/>
    </row>
    <row r="175" spans="1:4" s="2" customFormat="1" ht="12.75">
      <c r="A175" s="11" t="s">
        <v>192</v>
      </c>
      <c r="B175" s="10" t="s">
        <v>40</v>
      </c>
      <c r="C175" s="63"/>
      <c r="D175" s="62"/>
    </row>
    <row r="176" spans="1:4" s="2" customFormat="1" ht="12.75">
      <c r="A176" s="11" t="s">
        <v>193</v>
      </c>
      <c r="B176" s="10" t="s">
        <v>40</v>
      </c>
      <c r="C176" s="63"/>
      <c r="D176" s="62"/>
    </row>
    <row r="177" spans="1:4" s="2" customFormat="1" ht="12.75">
      <c r="A177" s="11" t="s">
        <v>194</v>
      </c>
      <c r="B177" s="10" t="s">
        <v>195</v>
      </c>
      <c r="C177" s="63"/>
      <c r="D177" s="62"/>
    </row>
    <row r="178" spans="1:4" s="2" customFormat="1" ht="12.75">
      <c r="A178" s="11" t="s">
        <v>196</v>
      </c>
      <c r="B178" s="10" t="s">
        <v>197</v>
      </c>
      <c r="C178" s="63"/>
      <c r="D178" s="62"/>
    </row>
    <row r="179" spans="1:4" s="2" customFormat="1" ht="12.75">
      <c r="A179" s="11" t="s">
        <v>43</v>
      </c>
      <c r="B179" s="10" t="s">
        <v>198</v>
      </c>
      <c r="C179" s="63"/>
      <c r="D179" s="62"/>
    </row>
    <row r="180" spans="1:4" s="2" customFormat="1" ht="13.5" thickBot="1">
      <c r="A180" s="30" t="s">
        <v>45</v>
      </c>
      <c r="B180" s="22" t="s">
        <v>46</v>
      </c>
      <c r="C180" s="64"/>
      <c r="D180" s="65"/>
    </row>
    <row r="181" spans="1:4" s="2" customFormat="1" ht="14.25" customHeight="1" thickTop="1">
      <c r="A181" s="14" t="s">
        <v>47</v>
      </c>
      <c r="B181" s="15">
        <v>1</v>
      </c>
      <c r="C181" s="25" t="s">
        <v>48</v>
      </c>
      <c r="D181" s="66"/>
    </row>
    <row r="182" spans="3:4" ht="15">
      <c r="C182" s="26" t="s">
        <v>48</v>
      </c>
      <c r="D182" s="29">
        <f>(B181*D181)</f>
        <v>0</v>
      </c>
    </row>
    <row r="184" spans="1:4" s="1" customFormat="1" ht="15">
      <c r="A184" s="8" t="s">
        <v>199</v>
      </c>
      <c r="B184" s="7"/>
      <c r="C184" s="8"/>
      <c r="D184" s="7"/>
    </row>
    <row r="185" spans="1:4" s="1" customFormat="1" ht="27" customHeight="1">
      <c r="A185" s="6" t="s">
        <v>200</v>
      </c>
      <c r="B185" s="5" t="s">
        <v>12</v>
      </c>
      <c r="C185" s="24" t="s">
        <v>13</v>
      </c>
      <c r="D185" s="23" t="s">
        <v>14</v>
      </c>
    </row>
    <row r="186" spans="1:4" s="2" customFormat="1" ht="38.25">
      <c r="A186" s="11" t="s">
        <v>15</v>
      </c>
      <c r="B186" s="10" t="s">
        <v>201</v>
      </c>
      <c r="C186" s="61"/>
      <c r="D186" s="62"/>
    </row>
    <row r="187" spans="1:4" s="2" customFormat="1" ht="12.75">
      <c r="A187" s="11" t="s">
        <v>143</v>
      </c>
      <c r="B187" s="10" t="s">
        <v>144</v>
      </c>
      <c r="C187" s="63"/>
      <c r="D187" s="62"/>
    </row>
    <row r="188" spans="1:4" s="2" customFormat="1" ht="12.75">
      <c r="A188" s="11" t="s">
        <v>19</v>
      </c>
      <c r="B188" s="10" t="s">
        <v>145</v>
      </c>
      <c r="C188" s="63"/>
      <c r="D188" s="62"/>
    </row>
    <row r="189" spans="1:4" s="2" customFormat="1" ht="12.75">
      <c r="A189" s="11" t="s">
        <v>146</v>
      </c>
      <c r="B189" s="10" t="s">
        <v>147</v>
      </c>
      <c r="C189" s="63"/>
      <c r="D189" s="62"/>
    </row>
    <row r="190" spans="1:4" s="2" customFormat="1" ht="12.75">
      <c r="A190" s="11" t="s">
        <v>148</v>
      </c>
      <c r="B190" s="10" t="s">
        <v>169</v>
      </c>
      <c r="C190" s="63"/>
      <c r="D190" s="62"/>
    </row>
    <row r="191" spans="1:4" s="2" customFormat="1" ht="12.75">
      <c r="A191" s="11" t="s">
        <v>170</v>
      </c>
      <c r="B191" s="10" t="s">
        <v>202</v>
      </c>
      <c r="C191" s="63"/>
      <c r="D191" s="62"/>
    </row>
    <row r="192" spans="1:4" s="2" customFormat="1" ht="12.75">
      <c r="A192" s="58" t="s">
        <v>174</v>
      </c>
      <c r="B192" s="59" t="s">
        <v>203</v>
      </c>
      <c r="C192" s="63"/>
      <c r="D192" s="62"/>
    </row>
    <row r="193" spans="1:4" s="2" customFormat="1" ht="12.75">
      <c r="A193" s="11" t="s">
        <v>21</v>
      </c>
      <c r="B193" s="10" t="s">
        <v>204</v>
      </c>
      <c r="C193" s="63"/>
      <c r="D193" s="62"/>
    </row>
    <row r="194" spans="1:4" s="2" customFormat="1" ht="12.75">
      <c r="A194" s="11" t="s">
        <v>150</v>
      </c>
      <c r="B194" s="10" t="s">
        <v>205</v>
      </c>
      <c r="C194" s="63"/>
      <c r="D194" s="62"/>
    </row>
    <row r="195" spans="1:4" s="2" customFormat="1" ht="12.75">
      <c r="A195" s="11" t="s">
        <v>152</v>
      </c>
      <c r="B195" s="10" t="s">
        <v>153</v>
      </c>
      <c r="C195" s="63"/>
      <c r="D195" s="62"/>
    </row>
    <row r="196" spans="1:4" s="2" customFormat="1" ht="12.75">
      <c r="A196" s="11" t="s">
        <v>154</v>
      </c>
      <c r="B196" s="10" t="s">
        <v>40</v>
      </c>
      <c r="C196" s="63"/>
      <c r="D196" s="62"/>
    </row>
    <row r="197" spans="1:4" s="2" customFormat="1" ht="12.75">
      <c r="A197" s="11" t="s">
        <v>155</v>
      </c>
      <c r="B197" s="10" t="s">
        <v>40</v>
      </c>
      <c r="C197" s="63"/>
      <c r="D197" s="62"/>
    </row>
    <row r="198" spans="1:4" s="2" customFormat="1" ht="12.75">
      <c r="A198" s="11" t="s">
        <v>177</v>
      </c>
      <c r="B198" s="10" t="s">
        <v>178</v>
      </c>
      <c r="C198" s="63"/>
      <c r="D198" s="62"/>
    </row>
    <row r="199" spans="1:4" s="2" customFormat="1" ht="12.75">
      <c r="A199" s="11" t="s">
        <v>25</v>
      </c>
      <c r="B199" s="10" t="s">
        <v>156</v>
      </c>
      <c r="C199" s="63"/>
      <c r="D199" s="62"/>
    </row>
    <row r="200" spans="1:4" s="2" customFormat="1" ht="12.75">
      <c r="A200" s="11" t="s">
        <v>27</v>
      </c>
      <c r="B200" s="10" t="s">
        <v>157</v>
      </c>
      <c r="C200" s="63"/>
      <c r="D200" s="62"/>
    </row>
    <row r="201" spans="1:4" s="2" customFormat="1" ht="12.75">
      <c r="A201" s="11" t="s">
        <v>158</v>
      </c>
      <c r="B201" s="10" t="s">
        <v>206</v>
      </c>
      <c r="C201" s="63"/>
      <c r="D201" s="62"/>
    </row>
    <row r="202" spans="1:4" s="2" customFormat="1" ht="12.75">
      <c r="A202" s="11" t="s">
        <v>31</v>
      </c>
      <c r="B202" s="10" t="s">
        <v>207</v>
      </c>
      <c r="C202" s="63"/>
      <c r="D202" s="62"/>
    </row>
    <row r="203" spans="1:4" s="2" customFormat="1" ht="12.75">
      <c r="A203" s="11" t="s">
        <v>180</v>
      </c>
      <c r="B203" s="10" t="s">
        <v>208</v>
      </c>
      <c r="C203" s="63"/>
      <c r="D203" s="62"/>
    </row>
    <row r="204" spans="1:4" s="2" customFormat="1" ht="12.75">
      <c r="A204" s="11" t="s">
        <v>35</v>
      </c>
      <c r="B204" s="10" t="s">
        <v>161</v>
      </c>
      <c r="C204" s="63"/>
      <c r="D204" s="62"/>
    </row>
    <row r="205" spans="1:4" s="2" customFormat="1" ht="12.75">
      <c r="A205" s="11" t="s">
        <v>37</v>
      </c>
      <c r="B205" s="10" t="s">
        <v>162</v>
      </c>
      <c r="C205" s="63"/>
      <c r="D205" s="62"/>
    </row>
    <row r="206" spans="1:4" s="2" customFormat="1" ht="12.75">
      <c r="A206" s="11" t="s">
        <v>41</v>
      </c>
      <c r="B206" s="10" t="s">
        <v>209</v>
      </c>
      <c r="C206" s="63"/>
      <c r="D206" s="62"/>
    </row>
    <row r="207" spans="1:4" s="2" customFormat="1" ht="12.75">
      <c r="A207" s="11" t="s">
        <v>43</v>
      </c>
      <c r="B207" s="10" t="s">
        <v>198</v>
      </c>
      <c r="C207" s="63"/>
      <c r="D207" s="62"/>
    </row>
    <row r="208" spans="1:4" s="2" customFormat="1" ht="13.5" thickBot="1">
      <c r="A208" s="30" t="s">
        <v>45</v>
      </c>
      <c r="B208" s="22" t="s">
        <v>46</v>
      </c>
      <c r="C208" s="64"/>
      <c r="D208" s="65"/>
    </row>
    <row r="209" spans="1:4" s="2" customFormat="1" ht="14.25" customHeight="1" thickTop="1">
      <c r="A209" s="14" t="s">
        <v>47</v>
      </c>
      <c r="B209" s="15">
        <v>2</v>
      </c>
      <c r="C209" s="25" t="s">
        <v>48</v>
      </c>
      <c r="D209" s="66"/>
    </row>
    <row r="210" spans="1:4" s="2" customFormat="1" ht="15" customHeight="1">
      <c r="A210" s="3"/>
      <c r="B210" s="3"/>
      <c r="C210" s="26" t="s">
        <v>103</v>
      </c>
      <c r="D210" s="27">
        <f>(B209*D209)</f>
        <v>0</v>
      </c>
    </row>
    <row r="212" spans="1:4" s="1" customFormat="1" ht="15">
      <c r="A212" s="8" t="s">
        <v>210</v>
      </c>
      <c r="B212" s="7"/>
      <c r="C212" s="8"/>
      <c r="D212" s="7"/>
    </row>
    <row r="213" spans="1:4" s="1" customFormat="1" ht="27" customHeight="1">
      <c r="A213" s="6" t="s">
        <v>211</v>
      </c>
      <c r="B213" s="5" t="s">
        <v>12</v>
      </c>
      <c r="C213" s="24" t="s">
        <v>13</v>
      </c>
      <c r="D213" s="23" t="s">
        <v>14</v>
      </c>
    </row>
    <row r="214" spans="1:4" s="2" customFormat="1" ht="51">
      <c r="A214" s="11" t="s">
        <v>15</v>
      </c>
      <c r="B214" s="10" t="s">
        <v>212</v>
      </c>
      <c r="C214" s="61"/>
      <c r="D214" s="62"/>
    </row>
    <row r="215" spans="1:4" s="2" customFormat="1" ht="12.75">
      <c r="A215" s="11" t="s">
        <v>213</v>
      </c>
      <c r="B215" s="10" t="s">
        <v>214</v>
      </c>
      <c r="C215" s="63"/>
      <c r="D215" s="62"/>
    </row>
    <row r="216" spans="1:4" s="2" customFormat="1" ht="12.75">
      <c r="A216" s="11" t="s">
        <v>215</v>
      </c>
      <c r="B216" s="10" t="s">
        <v>216</v>
      </c>
      <c r="C216" s="63"/>
      <c r="D216" s="62"/>
    </row>
    <row r="217" spans="1:4" s="2" customFormat="1" ht="12.75">
      <c r="A217" s="11" t="s">
        <v>217</v>
      </c>
      <c r="B217" s="10" t="s">
        <v>218</v>
      </c>
      <c r="C217" s="63"/>
      <c r="D217" s="62"/>
    </row>
    <row r="218" spans="1:4" s="2" customFormat="1" ht="12.75">
      <c r="A218" s="11" t="s">
        <v>219</v>
      </c>
      <c r="B218" s="10" t="s">
        <v>220</v>
      </c>
      <c r="C218" s="63"/>
      <c r="D218" s="62"/>
    </row>
    <row r="219" spans="1:4" s="2" customFormat="1" ht="12.75">
      <c r="A219" s="11" t="s">
        <v>221</v>
      </c>
      <c r="B219" s="10" t="s">
        <v>222</v>
      </c>
      <c r="C219" s="63"/>
      <c r="D219" s="62"/>
    </row>
    <row r="220" spans="1:4" s="2" customFormat="1" ht="12.75">
      <c r="A220" s="11" t="s">
        <v>223</v>
      </c>
      <c r="B220" s="10" t="s">
        <v>224</v>
      </c>
      <c r="C220" s="63"/>
      <c r="D220" s="62"/>
    </row>
    <row r="221" spans="1:4" s="2" customFormat="1" ht="25.5">
      <c r="A221" s="11" t="s">
        <v>225</v>
      </c>
      <c r="B221" s="10" t="s">
        <v>226</v>
      </c>
      <c r="C221" s="63"/>
      <c r="D221" s="62"/>
    </row>
    <row r="222" spans="1:4" s="2" customFormat="1" ht="12.75">
      <c r="A222" s="11" t="s">
        <v>227</v>
      </c>
      <c r="B222" s="10" t="s">
        <v>228</v>
      </c>
      <c r="C222" s="63"/>
      <c r="D222" s="62"/>
    </row>
    <row r="223" spans="1:4" s="2" customFormat="1" ht="25.5">
      <c r="A223" s="11" t="s">
        <v>229</v>
      </c>
      <c r="B223" s="10" t="s">
        <v>230</v>
      </c>
      <c r="C223" s="63"/>
      <c r="D223" s="62"/>
    </row>
    <row r="224" spans="1:4" s="2" customFormat="1" ht="12.75">
      <c r="A224" s="11" t="s">
        <v>231</v>
      </c>
      <c r="B224" s="10" t="s">
        <v>232</v>
      </c>
      <c r="C224" s="63"/>
      <c r="D224" s="62"/>
    </row>
    <row r="225" spans="1:4" s="2" customFormat="1" ht="12.75">
      <c r="A225" s="11" t="s">
        <v>233</v>
      </c>
      <c r="B225" s="10" t="s">
        <v>234</v>
      </c>
      <c r="C225" s="63"/>
      <c r="D225" s="62"/>
    </row>
    <row r="226" spans="1:4" s="2" customFormat="1" ht="12.75">
      <c r="A226" s="11" t="s">
        <v>235</v>
      </c>
      <c r="B226" s="10" t="s">
        <v>236</v>
      </c>
      <c r="C226" s="63"/>
      <c r="D226" s="62"/>
    </row>
    <row r="227" spans="1:4" s="2" customFormat="1" ht="12.75">
      <c r="A227" s="11" t="s">
        <v>237</v>
      </c>
      <c r="B227" s="10" t="s">
        <v>238</v>
      </c>
      <c r="C227" s="63"/>
      <c r="D227" s="62"/>
    </row>
    <row r="228" spans="1:4" s="2" customFormat="1" ht="25.5">
      <c r="A228" s="11" t="s">
        <v>239</v>
      </c>
      <c r="B228" s="10" t="s">
        <v>240</v>
      </c>
      <c r="C228" s="63"/>
      <c r="D228" s="62"/>
    </row>
    <row r="229" spans="1:4" s="2" customFormat="1" ht="13.5" thickBot="1">
      <c r="A229" s="30" t="s">
        <v>45</v>
      </c>
      <c r="B229" s="22" t="s">
        <v>46</v>
      </c>
      <c r="C229" s="64"/>
      <c r="D229" s="65"/>
    </row>
    <row r="230" spans="1:4" s="2" customFormat="1" ht="14.25" customHeight="1" thickTop="1">
      <c r="A230" s="14" t="s">
        <v>47</v>
      </c>
      <c r="B230" s="15">
        <v>2</v>
      </c>
      <c r="C230" s="25" t="s">
        <v>48</v>
      </c>
      <c r="D230" s="66"/>
    </row>
    <row r="231" spans="3:4" ht="15">
      <c r="C231" s="26" t="s">
        <v>103</v>
      </c>
      <c r="D231" s="29">
        <f>(B230*D230)</f>
        <v>0</v>
      </c>
    </row>
    <row r="232" spans="1:4" s="2" customFormat="1" ht="15" customHeight="1">
      <c r="A232" s="3"/>
      <c r="B232" s="3"/>
      <c r="C232" s="3"/>
      <c r="D232" s="3"/>
    </row>
    <row r="233" spans="1:4" s="1" customFormat="1" ht="15">
      <c r="A233" s="8" t="s">
        <v>241</v>
      </c>
      <c r="B233" s="7"/>
      <c r="C233" s="8"/>
      <c r="D233" s="7"/>
    </row>
    <row r="234" spans="1:4" s="1" customFormat="1" ht="27" customHeight="1">
      <c r="A234" s="6" t="s">
        <v>242</v>
      </c>
      <c r="B234" s="5" t="s">
        <v>12</v>
      </c>
      <c r="C234" s="24" t="s">
        <v>13</v>
      </c>
      <c r="D234" s="23" t="s">
        <v>14</v>
      </c>
    </row>
    <row r="235" spans="1:4" s="2" customFormat="1" ht="51">
      <c r="A235" s="58" t="s">
        <v>15</v>
      </c>
      <c r="B235" s="59" t="s">
        <v>243</v>
      </c>
      <c r="C235" s="61"/>
      <c r="D235" s="62"/>
    </row>
    <row r="236" spans="1:4" s="2" customFormat="1" ht="12.75">
      <c r="A236" s="58" t="s">
        <v>17</v>
      </c>
      <c r="B236" s="59" t="s">
        <v>244</v>
      </c>
      <c r="C236" s="63"/>
      <c r="D236" s="62"/>
    </row>
    <row r="237" spans="1:4" s="2" customFormat="1" ht="12.75">
      <c r="A237" s="58" t="s">
        <v>21</v>
      </c>
      <c r="B237" s="59" t="s">
        <v>245</v>
      </c>
      <c r="C237" s="63"/>
      <c r="D237" s="62"/>
    </row>
    <row r="238" spans="1:4" s="2" customFormat="1" ht="12.75">
      <c r="A238" s="58" t="s">
        <v>23</v>
      </c>
      <c r="B238" s="59" t="s">
        <v>246</v>
      </c>
      <c r="C238" s="63"/>
      <c r="D238" s="62"/>
    </row>
    <row r="239" spans="1:4" s="2" customFormat="1" ht="12.75">
      <c r="A239" s="58" t="s">
        <v>247</v>
      </c>
      <c r="B239" s="59" t="s">
        <v>248</v>
      </c>
      <c r="C239" s="63"/>
      <c r="D239" s="62"/>
    </row>
    <row r="240" spans="1:4" s="2" customFormat="1" ht="12.75">
      <c r="A240" s="58" t="s">
        <v>27</v>
      </c>
      <c r="B240" s="59" t="s">
        <v>249</v>
      </c>
      <c r="C240" s="63"/>
      <c r="D240" s="62"/>
    </row>
    <row r="241" spans="1:4" s="2" customFormat="1" ht="12.75">
      <c r="A241" s="58" t="s">
        <v>250</v>
      </c>
      <c r="B241" s="59" t="s">
        <v>251</v>
      </c>
      <c r="C241" s="63"/>
      <c r="D241" s="62"/>
    </row>
    <row r="242" spans="1:4" s="2" customFormat="1" ht="12.75">
      <c r="A242" s="58" t="s">
        <v>29</v>
      </c>
      <c r="B242" s="59" t="s">
        <v>252</v>
      </c>
      <c r="C242" s="63"/>
      <c r="D242" s="62"/>
    </row>
    <row r="243" spans="1:4" s="2" customFormat="1" ht="12.75">
      <c r="A243" s="58" t="s">
        <v>253</v>
      </c>
      <c r="B243" s="59" t="s">
        <v>252</v>
      </c>
      <c r="C243" s="63"/>
      <c r="D243" s="62"/>
    </row>
    <row r="244" spans="1:4" s="2" customFormat="1" ht="12.75">
      <c r="A244" s="58" t="s">
        <v>31</v>
      </c>
      <c r="B244" s="59" t="s">
        <v>254</v>
      </c>
      <c r="C244" s="63"/>
      <c r="D244" s="62"/>
    </row>
    <row r="245" spans="1:4" s="2" customFormat="1" ht="12.75">
      <c r="A245" s="58" t="s">
        <v>33</v>
      </c>
      <c r="B245" s="59" t="s">
        <v>255</v>
      </c>
      <c r="C245" s="63"/>
      <c r="D245" s="62"/>
    </row>
    <row r="246" spans="1:4" s="2" customFormat="1" ht="12.75">
      <c r="A246" s="58" t="s">
        <v>35</v>
      </c>
      <c r="B246" s="59" t="s">
        <v>256</v>
      </c>
      <c r="C246" s="63"/>
      <c r="D246" s="62"/>
    </row>
    <row r="247" spans="1:4" s="2" customFormat="1" ht="25.5">
      <c r="A247" s="58" t="s">
        <v>39</v>
      </c>
      <c r="B247" s="59" t="s">
        <v>257</v>
      </c>
      <c r="C247" s="63"/>
      <c r="D247" s="62"/>
    </row>
    <row r="248" spans="1:4" s="2" customFormat="1" ht="12.75">
      <c r="A248" s="58" t="s">
        <v>258</v>
      </c>
      <c r="B248" s="59" t="s">
        <v>259</v>
      </c>
      <c r="C248" s="63"/>
      <c r="D248" s="62"/>
    </row>
    <row r="249" spans="1:4" s="2" customFormat="1" ht="12.75">
      <c r="A249" s="58" t="s">
        <v>260</v>
      </c>
      <c r="B249" s="59" t="s">
        <v>176</v>
      </c>
      <c r="C249" s="63"/>
      <c r="D249" s="62"/>
    </row>
    <row r="250" spans="1:4" s="2" customFormat="1" ht="25.5">
      <c r="A250" s="58" t="s">
        <v>41</v>
      </c>
      <c r="B250" s="59" t="s">
        <v>261</v>
      </c>
      <c r="C250" s="63"/>
      <c r="D250" s="62"/>
    </row>
    <row r="251" spans="1:4" s="2" customFormat="1" ht="13.5" thickBot="1">
      <c r="A251" s="30" t="s">
        <v>45</v>
      </c>
      <c r="B251" s="22" t="s">
        <v>46</v>
      </c>
      <c r="C251" s="64"/>
      <c r="D251" s="65"/>
    </row>
    <row r="252" spans="1:4" s="2" customFormat="1" ht="14.25" customHeight="1" thickTop="1">
      <c r="A252" s="14" t="s">
        <v>47</v>
      </c>
      <c r="B252" s="15">
        <v>2</v>
      </c>
      <c r="C252" s="25" t="s">
        <v>48</v>
      </c>
      <c r="D252" s="66"/>
    </row>
    <row r="253" spans="1:4" s="13" customFormat="1" ht="15" customHeight="1">
      <c r="A253" s="18"/>
      <c r="B253" s="19"/>
      <c r="C253" s="26" t="s">
        <v>103</v>
      </c>
      <c r="D253" s="28">
        <f>(B252*D252)</f>
        <v>0</v>
      </c>
    </row>
    <row r="255" spans="1:4" s="1" customFormat="1" ht="15">
      <c r="A255" s="8" t="s">
        <v>262</v>
      </c>
      <c r="B255" s="7"/>
      <c r="C255" s="8"/>
      <c r="D255" s="7"/>
    </row>
    <row r="256" spans="1:4" s="1" customFormat="1" ht="27" customHeight="1">
      <c r="A256" s="6" t="s">
        <v>263</v>
      </c>
      <c r="B256" s="5" t="s">
        <v>12</v>
      </c>
      <c r="C256" s="24" t="s">
        <v>13</v>
      </c>
      <c r="D256" s="23" t="s">
        <v>14</v>
      </c>
    </row>
    <row r="257" spans="1:4" s="2" customFormat="1" ht="25.5">
      <c r="A257" s="11" t="s">
        <v>15</v>
      </c>
      <c r="B257" s="33" t="s">
        <v>264</v>
      </c>
      <c r="C257" s="61"/>
      <c r="D257" s="62"/>
    </row>
    <row r="258" spans="1:4" s="2" customFormat="1" ht="12.75">
      <c r="A258" s="11" t="s">
        <v>265</v>
      </c>
      <c r="B258" s="33" t="s">
        <v>266</v>
      </c>
      <c r="C258" s="63"/>
      <c r="D258" s="62"/>
    </row>
    <row r="259" spans="1:4" s="2" customFormat="1" ht="12.75">
      <c r="A259" s="11" t="s">
        <v>55</v>
      </c>
      <c r="B259" s="33" t="s">
        <v>267</v>
      </c>
      <c r="C259" s="63"/>
      <c r="D259" s="62"/>
    </row>
    <row r="260" spans="1:4" s="2" customFormat="1" ht="12.75">
      <c r="A260" s="11" t="s">
        <v>268</v>
      </c>
      <c r="B260" s="33" t="s">
        <v>269</v>
      </c>
      <c r="C260" s="63"/>
      <c r="D260" s="62"/>
    </row>
    <row r="261" spans="1:4" s="2" customFormat="1" ht="12.75">
      <c r="A261" s="11" t="s">
        <v>270</v>
      </c>
      <c r="B261" s="33" t="s">
        <v>271</v>
      </c>
      <c r="C261" s="63"/>
      <c r="D261" s="62"/>
    </row>
    <row r="262" spans="1:4" s="2" customFormat="1" ht="12.75">
      <c r="A262" s="11" t="s">
        <v>260</v>
      </c>
      <c r="B262" s="33" t="s">
        <v>272</v>
      </c>
      <c r="C262" s="63"/>
      <c r="D262" s="62"/>
    </row>
    <row r="263" spans="1:4" s="2" customFormat="1" ht="12.75">
      <c r="A263" s="11" t="s">
        <v>114</v>
      </c>
      <c r="B263" s="33" t="s">
        <v>273</v>
      </c>
      <c r="C263" s="63"/>
      <c r="D263" s="62"/>
    </row>
    <row r="264" spans="1:4" s="2" customFormat="1" ht="12.75">
      <c r="A264" s="11" t="s">
        <v>274</v>
      </c>
      <c r="B264" s="33" t="s">
        <v>275</v>
      </c>
      <c r="C264" s="63"/>
      <c r="D264" s="62"/>
    </row>
    <row r="265" spans="1:4" s="2" customFormat="1" ht="12.75">
      <c r="A265" s="58" t="s">
        <v>64</v>
      </c>
      <c r="B265" s="60" t="s">
        <v>276</v>
      </c>
      <c r="C265" s="63"/>
      <c r="D265" s="62"/>
    </row>
    <row r="266" spans="1:4" s="2" customFormat="1" ht="38.25">
      <c r="A266" s="11" t="s">
        <v>68</v>
      </c>
      <c r="B266" s="33" t="s">
        <v>277</v>
      </c>
      <c r="C266" s="63"/>
      <c r="D266" s="62"/>
    </row>
    <row r="267" spans="1:4" s="2" customFormat="1" ht="13.5" thickBot="1">
      <c r="A267" s="30" t="s">
        <v>45</v>
      </c>
      <c r="B267" s="22"/>
      <c r="C267" s="64"/>
      <c r="D267" s="65"/>
    </row>
    <row r="268" spans="1:4" s="2" customFormat="1" ht="14.25" customHeight="1" thickTop="1">
      <c r="A268" s="14" t="s">
        <v>47</v>
      </c>
      <c r="B268" s="15">
        <v>2</v>
      </c>
      <c r="C268" s="25" t="s">
        <v>48</v>
      </c>
      <c r="D268" s="66"/>
    </row>
    <row r="269" spans="3:4" ht="15">
      <c r="C269" s="26" t="s">
        <v>103</v>
      </c>
      <c r="D269" s="29">
        <f>(B268*D268)</f>
        <v>0</v>
      </c>
    </row>
    <row r="271" spans="1:4" s="1" customFormat="1" ht="15">
      <c r="A271" s="8" t="s">
        <v>278</v>
      </c>
      <c r="B271" s="7"/>
      <c r="C271" s="8"/>
      <c r="D271" s="7"/>
    </row>
    <row r="272" spans="1:4" s="1" customFormat="1" ht="27" customHeight="1">
      <c r="A272" s="6" t="s">
        <v>263</v>
      </c>
      <c r="B272" s="5" t="s">
        <v>12</v>
      </c>
      <c r="C272" s="24" t="s">
        <v>13</v>
      </c>
      <c r="D272" s="23" t="s">
        <v>14</v>
      </c>
    </row>
    <row r="273" spans="1:4" s="2" customFormat="1" ht="25.5">
      <c r="A273" s="11" t="s">
        <v>15</v>
      </c>
      <c r="B273" s="33" t="s">
        <v>279</v>
      </c>
      <c r="C273" s="61"/>
      <c r="D273" s="62"/>
    </row>
    <row r="274" spans="1:4" s="2" customFormat="1" ht="12.75">
      <c r="A274" s="11" t="s">
        <v>265</v>
      </c>
      <c r="B274" s="33" t="s">
        <v>266</v>
      </c>
      <c r="C274" s="63"/>
      <c r="D274" s="62"/>
    </row>
    <row r="275" spans="1:4" s="2" customFormat="1" ht="12.75">
      <c r="A275" s="11" t="s">
        <v>55</v>
      </c>
      <c r="B275" s="33" t="s">
        <v>280</v>
      </c>
      <c r="C275" s="63"/>
      <c r="D275" s="62"/>
    </row>
    <row r="276" spans="1:4" s="2" customFormat="1" ht="12.75">
      <c r="A276" s="11" t="s">
        <v>268</v>
      </c>
      <c r="B276" s="33" t="s">
        <v>281</v>
      </c>
      <c r="C276" s="63"/>
      <c r="D276" s="62"/>
    </row>
    <row r="277" spans="1:5" s="2" customFormat="1" ht="15">
      <c r="A277" s="11" t="s">
        <v>270</v>
      </c>
      <c r="B277" s="33" t="s">
        <v>271</v>
      </c>
      <c r="C277" s="63"/>
      <c r="D277" s="62"/>
      <c r="E277"/>
    </row>
    <row r="278" spans="1:4" s="2" customFormat="1" ht="12.75">
      <c r="A278" s="11" t="s">
        <v>260</v>
      </c>
      <c r="B278" s="33" t="s">
        <v>272</v>
      </c>
      <c r="C278" s="63"/>
      <c r="D278" s="62"/>
    </row>
    <row r="279" spans="1:4" s="2" customFormat="1" ht="12.75">
      <c r="A279" s="11" t="s">
        <v>114</v>
      </c>
      <c r="B279" s="33" t="s">
        <v>273</v>
      </c>
      <c r="C279" s="63"/>
      <c r="D279" s="62"/>
    </row>
    <row r="280" spans="1:4" s="2" customFormat="1" ht="12.75">
      <c r="A280" s="11" t="s">
        <v>274</v>
      </c>
      <c r="B280" s="33" t="s">
        <v>282</v>
      </c>
      <c r="C280" s="63"/>
      <c r="D280" s="62"/>
    </row>
    <row r="281" spans="1:4" s="2" customFormat="1" ht="12.75">
      <c r="A281" s="58" t="s">
        <v>64</v>
      </c>
      <c r="B281" s="60" t="s">
        <v>276</v>
      </c>
      <c r="C281" s="63"/>
      <c r="D281" s="62"/>
    </row>
    <row r="282" spans="1:4" s="2" customFormat="1" ht="25.5">
      <c r="A282" s="11" t="s">
        <v>68</v>
      </c>
      <c r="B282" s="33" t="s">
        <v>283</v>
      </c>
      <c r="C282" s="63"/>
      <c r="D282" s="62"/>
    </row>
    <row r="283" spans="1:4" s="2" customFormat="1" ht="13.5" thickBot="1">
      <c r="A283" s="30" t="s">
        <v>45</v>
      </c>
      <c r="B283" s="22"/>
      <c r="C283" s="64"/>
      <c r="D283" s="65"/>
    </row>
    <row r="284" spans="1:4" s="2" customFormat="1" ht="14.25" customHeight="1" thickTop="1">
      <c r="A284" s="14" t="s">
        <v>47</v>
      </c>
      <c r="B284" s="15">
        <v>2</v>
      </c>
      <c r="C284" s="25" t="s">
        <v>48</v>
      </c>
      <c r="D284" s="66"/>
    </row>
    <row r="285" spans="3:4" ht="15">
      <c r="C285" s="26" t="s">
        <v>103</v>
      </c>
      <c r="D285" s="29">
        <f>(B284*D284)</f>
        <v>0</v>
      </c>
    </row>
    <row r="287" spans="1:4" s="1" customFormat="1" ht="15">
      <c r="A287" s="8" t="s">
        <v>284</v>
      </c>
      <c r="B287" s="7"/>
      <c r="C287" s="8"/>
      <c r="D287" s="7"/>
    </row>
    <row r="288" spans="1:4" s="1" customFormat="1" ht="27" customHeight="1">
      <c r="A288" s="6" t="s">
        <v>285</v>
      </c>
      <c r="B288" s="5" t="s">
        <v>12</v>
      </c>
      <c r="C288" s="24" t="s">
        <v>13</v>
      </c>
      <c r="D288" s="23" t="s">
        <v>14</v>
      </c>
    </row>
    <row r="289" spans="1:4" s="2" customFormat="1" ht="38.25">
      <c r="A289" s="11" t="s">
        <v>15</v>
      </c>
      <c r="B289" s="33" t="s">
        <v>286</v>
      </c>
      <c r="C289" s="61"/>
      <c r="D289" s="62"/>
    </row>
    <row r="290" spans="1:4" s="2" customFormat="1" ht="12.75">
      <c r="A290" s="11" t="s">
        <v>265</v>
      </c>
      <c r="B290" s="33" t="s">
        <v>266</v>
      </c>
      <c r="C290" s="63"/>
      <c r="D290" s="62"/>
    </row>
    <row r="291" spans="1:4" s="2" customFormat="1" ht="12.75">
      <c r="A291" s="11" t="s">
        <v>55</v>
      </c>
      <c r="B291" s="33" t="s">
        <v>280</v>
      </c>
      <c r="C291" s="63"/>
      <c r="D291" s="62"/>
    </row>
    <row r="292" spans="1:4" s="2" customFormat="1" ht="12.75">
      <c r="A292" s="11" t="s">
        <v>268</v>
      </c>
      <c r="B292" s="33" t="s">
        <v>287</v>
      </c>
      <c r="C292" s="63"/>
      <c r="D292" s="62"/>
    </row>
    <row r="293" spans="1:5" s="2" customFormat="1" ht="15">
      <c r="A293" s="11" t="s">
        <v>270</v>
      </c>
      <c r="B293" s="33" t="s">
        <v>288</v>
      </c>
      <c r="C293" s="63"/>
      <c r="D293" s="62"/>
      <c r="E293"/>
    </row>
    <row r="294" spans="1:5" s="2" customFormat="1" ht="15">
      <c r="A294" s="11" t="s">
        <v>114</v>
      </c>
      <c r="B294" s="33" t="s">
        <v>289</v>
      </c>
      <c r="C294" s="63"/>
      <c r="D294" s="62"/>
      <c r="E294"/>
    </row>
    <row r="295" spans="1:4" s="2" customFormat="1" ht="12.75">
      <c r="A295" s="11" t="s">
        <v>260</v>
      </c>
      <c r="B295" s="33" t="s">
        <v>290</v>
      </c>
      <c r="C295" s="63"/>
      <c r="D295" s="62"/>
    </row>
    <row r="296" spans="1:4" s="2" customFormat="1" ht="12.75">
      <c r="A296" s="11" t="s">
        <v>274</v>
      </c>
      <c r="B296" s="33" t="s">
        <v>282</v>
      </c>
      <c r="C296" s="63"/>
      <c r="D296" s="62"/>
    </row>
    <row r="297" spans="1:4" s="2" customFormat="1" ht="12.75">
      <c r="A297" s="11" t="s">
        <v>64</v>
      </c>
      <c r="B297" s="33" t="s">
        <v>291</v>
      </c>
      <c r="C297" s="63"/>
      <c r="D297" s="62"/>
    </row>
    <row r="298" spans="1:4" s="2" customFormat="1" ht="12.75">
      <c r="A298" s="11" t="s">
        <v>68</v>
      </c>
      <c r="B298" s="33" t="s">
        <v>292</v>
      </c>
      <c r="C298" s="63"/>
      <c r="D298" s="62"/>
    </row>
    <row r="299" spans="1:4" s="2" customFormat="1" ht="13.5" thickBot="1">
      <c r="A299" s="30" t="s">
        <v>45</v>
      </c>
      <c r="B299" s="22"/>
      <c r="C299" s="64"/>
      <c r="D299" s="65"/>
    </row>
    <row r="300" spans="1:4" s="2" customFormat="1" ht="14.25" customHeight="1" thickTop="1">
      <c r="A300" s="14" t="s">
        <v>47</v>
      </c>
      <c r="B300" s="15">
        <v>2</v>
      </c>
      <c r="C300" s="25" t="s">
        <v>48</v>
      </c>
      <c r="D300" s="66"/>
    </row>
    <row r="301" spans="3:4" ht="15">
      <c r="C301" s="26" t="s">
        <v>103</v>
      </c>
      <c r="D301" s="29">
        <f>(B300*D300)</f>
        <v>0</v>
      </c>
    </row>
    <row r="303" spans="1:4" s="1" customFormat="1" ht="15">
      <c r="A303" s="8" t="s">
        <v>293</v>
      </c>
      <c r="B303" s="7"/>
      <c r="C303" s="8"/>
      <c r="D303" s="7"/>
    </row>
    <row r="304" spans="1:4" s="1" customFormat="1" ht="27" customHeight="1">
      <c r="A304" s="6" t="s">
        <v>294</v>
      </c>
      <c r="B304" s="5" t="s">
        <v>12</v>
      </c>
      <c r="C304" s="24" t="s">
        <v>13</v>
      </c>
      <c r="D304" s="23" t="s">
        <v>14</v>
      </c>
    </row>
    <row r="305" spans="1:4" s="2" customFormat="1" ht="60" customHeight="1">
      <c r="A305" s="11" t="s">
        <v>15</v>
      </c>
      <c r="B305" s="10" t="s">
        <v>295</v>
      </c>
      <c r="C305" s="61"/>
      <c r="D305" s="62"/>
    </row>
    <row r="306" spans="1:4" s="2" customFormat="1" ht="13.5" thickBot="1">
      <c r="A306" s="30" t="s">
        <v>45</v>
      </c>
      <c r="B306" s="22"/>
      <c r="C306" s="64"/>
      <c r="D306" s="65"/>
    </row>
    <row r="307" spans="1:4" s="2" customFormat="1" ht="14.25" customHeight="1" thickTop="1">
      <c r="A307" s="14" t="s">
        <v>47</v>
      </c>
      <c r="B307" s="15">
        <v>2</v>
      </c>
      <c r="C307" s="25" t="s">
        <v>48</v>
      </c>
      <c r="D307" s="66"/>
    </row>
    <row r="308" spans="3:4" ht="15">
      <c r="C308" s="26" t="s">
        <v>103</v>
      </c>
      <c r="D308" s="29">
        <f>(B307*D307)</f>
        <v>0</v>
      </c>
    </row>
    <row r="310" spans="1:4" s="1" customFormat="1" ht="15">
      <c r="A310" s="8" t="s">
        <v>296</v>
      </c>
      <c r="B310" s="7"/>
      <c r="C310" s="8"/>
      <c r="D310" s="7"/>
    </row>
    <row r="311" spans="1:4" s="1" customFormat="1" ht="27" customHeight="1">
      <c r="A311" s="6" t="s">
        <v>294</v>
      </c>
      <c r="B311" s="5" t="s">
        <v>12</v>
      </c>
      <c r="C311" s="24" t="s">
        <v>13</v>
      </c>
      <c r="D311" s="23" t="s">
        <v>14</v>
      </c>
    </row>
    <row r="312" spans="1:4" s="2" customFormat="1" ht="38.25">
      <c r="A312" s="11" t="s">
        <v>15</v>
      </c>
      <c r="B312" s="10" t="s">
        <v>297</v>
      </c>
      <c r="C312" s="61"/>
      <c r="D312" s="62"/>
    </row>
    <row r="313" spans="1:4" s="2" customFormat="1" ht="13.5" thickBot="1">
      <c r="A313" s="30" t="s">
        <v>45</v>
      </c>
      <c r="B313" s="22"/>
      <c r="C313" s="64"/>
      <c r="D313" s="65"/>
    </row>
    <row r="314" spans="1:4" s="2" customFormat="1" ht="14.25" customHeight="1" thickTop="1">
      <c r="A314" s="14" t="s">
        <v>47</v>
      </c>
      <c r="B314" s="15">
        <v>2</v>
      </c>
      <c r="C314" s="25" t="s">
        <v>48</v>
      </c>
      <c r="D314" s="66"/>
    </row>
    <row r="315" spans="3:4" ht="15">
      <c r="C315" s="26" t="s">
        <v>103</v>
      </c>
      <c r="D315" s="29">
        <f>(B314*D314)</f>
        <v>0</v>
      </c>
    </row>
    <row r="316" spans="1:4" s="1" customFormat="1" ht="15">
      <c r="A316" s="8" t="s">
        <v>298</v>
      </c>
      <c r="B316" s="7"/>
      <c r="C316" s="8"/>
      <c r="D316" s="7"/>
    </row>
    <row r="317" spans="1:4" s="1" customFormat="1" ht="27" customHeight="1">
      <c r="A317" s="34" t="s">
        <v>299</v>
      </c>
      <c r="B317" s="5" t="s">
        <v>12</v>
      </c>
      <c r="C317" s="24" t="s">
        <v>13</v>
      </c>
      <c r="D317" s="23" t="s">
        <v>14</v>
      </c>
    </row>
    <row r="318" spans="1:4" s="2" customFormat="1" ht="12.75">
      <c r="A318" s="11" t="s">
        <v>300</v>
      </c>
      <c r="B318" s="35" t="s">
        <v>301</v>
      </c>
      <c r="C318" s="61"/>
      <c r="D318" s="62"/>
    </row>
    <row r="319" spans="1:4" s="2" customFormat="1" ht="12.75">
      <c r="A319" s="11" t="s">
        <v>302</v>
      </c>
      <c r="B319" s="10" t="s">
        <v>303</v>
      </c>
      <c r="C319" s="63"/>
      <c r="D319" s="62"/>
    </row>
    <row r="320" spans="1:4" s="2" customFormat="1" ht="12.75">
      <c r="A320" s="11" t="s">
        <v>304</v>
      </c>
      <c r="B320" s="10" t="s">
        <v>305</v>
      </c>
      <c r="C320" s="63"/>
      <c r="D320" s="62"/>
    </row>
    <row r="321" spans="1:4" s="2" customFormat="1" ht="12.75">
      <c r="A321" s="11" t="s">
        <v>306</v>
      </c>
      <c r="B321" s="10" t="s">
        <v>307</v>
      </c>
      <c r="C321" s="63"/>
      <c r="D321" s="62"/>
    </row>
    <row r="322" spans="1:4" s="2" customFormat="1" ht="12.75">
      <c r="A322" s="11" t="s">
        <v>308</v>
      </c>
      <c r="B322" s="10" t="s">
        <v>309</v>
      </c>
      <c r="C322" s="63"/>
      <c r="D322" s="62"/>
    </row>
    <row r="323" spans="1:4" s="2" customFormat="1" ht="25.5">
      <c r="A323" s="11" t="s">
        <v>310</v>
      </c>
      <c r="B323" s="10" t="s">
        <v>311</v>
      </c>
      <c r="C323" s="63"/>
      <c r="D323" s="62"/>
    </row>
    <row r="324" spans="1:4" s="2" customFormat="1" ht="12.75">
      <c r="A324" s="11" t="s">
        <v>96</v>
      </c>
      <c r="B324" s="10" t="s">
        <v>312</v>
      </c>
      <c r="C324" s="63"/>
      <c r="D324" s="62"/>
    </row>
    <row r="325" spans="1:4" s="2" customFormat="1" ht="12.75">
      <c r="A325" s="11" t="s">
        <v>313</v>
      </c>
      <c r="B325" s="10" t="s">
        <v>314</v>
      </c>
      <c r="C325" s="63"/>
      <c r="D325" s="62"/>
    </row>
    <row r="326" spans="1:4" s="2" customFormat="1" ht="13.5" thickBot="1">
      <c r="A326" s="30" t="s">
        <v>45</v>
      </c>
      <c r="B326" s="22"/>
      <c r="C326" s="64"/>
      <c r="D326" s="65"/>
    </row>
    <row r="327" spans="1:4" s="2" customFormat="1" ht="14.25" customHeight="1" thickTop="1">
      <c r="A327" s="14" t="s">
        <v>47</v>
      </c>
      <c r="B327" s="15">
        <v>4</v>
      </c>
      <c r="C327" s="25" t="s">
        <v>48</v>
      </c>
      <c r="D327" s="66"/>
    </row>
    <row r="328" spans="3:4" ht="15">
      <c r="C328" s="26" t="s">
        <v>49</v>
      </c>
      <c r="D328" s="29">
        <f>(B327*D327)</f>
        <v>0</v>
      </c>
    </row>
    <row r="330" spans="1:4" s="1" customFormat="1" ht="15">
      <c r="A330" s="8" t="s">
        <v>315</v>
      </c>
      <c r="B330" s="7"/>
      <c r="C330" s="8"/>
      <c r="D330" s="7"/>
    </row>
    <row r="331" spans="1:4" s="1" customFormat="1" ht="27" customHeight="1">
      <c r="A331" s="6" t="s">
        <v>316</v>
      </c>
      <c r="B331" s="5" t="s">
        <v>12</v>
      </c>
      <c r="C331" s="24" t="s">
        <v>13</v>
      </c>
      <c r="D331" s="23" t="s">
        <v>14</v>
      </c>
    </row>
    <row r="332" spans="1:4" s="2" customFormat="1" ht="38.25">
      <c r="A332" s="11" t="s">
        <v>317</v>
      </c>
      <c r="B332" s="10" t="s">
        <v>318</v>
      </c>
      <c r="C332" s="61"/>
      <c r="D332" s="62"/>
    </row>
    <row r="333" spans="1:4" s="2" customFormat="1" ht="25.5">
      <c r="A333" s="11" t="s">
        <v>319</v>
      </c>
      <c r="B333" s="10" t="s">
        <v>320</v>
      </c>
      <c r="C333" s="63"/>
      <c r="D333" s="62"/>
    </row>
    <row r="334" spans="1:4" s="2" customFormat="1" ht="12.75">
      <c r="A334" s="11" t="s">
        <v>321</v>
      </c>
      <c r="B334" s="10" t="s">
        <v>322</v>
      </c>
      <c r="C334" s="63"/>
      <c r="D334" s="62"/>
    </row>
    <row r="335" spans="1:4" s="2" customFormat="1" ht="12.75">
      <c r="A335" s="11" t="s">
        <v>323</v>
      </c>
      <c r="B335" s="10" t="s">
        <v>324</v>
      </c>
      <c r="C335" s="63"/>
      <c r="D335" s="62"/>
    </row>
    <row r="336" spans="1:4" s="2" customFormat="1" ht="12.75">
      <c r="A336" s="11" t="s">
        <v>325</v>
      </c>
      <c r="B336" s="10" t="s">
        <v>326</v>
      </c>
      <c r="C336" s="63"/>
      <c r="D336" s="62"/>
    </row>
    <row r="337" spans="1:4" s="2" customFormat="1" ht="12.75">
      <c r="A337" s="11" t="s">
        <v>327</v>
      </c>
      <c r="B337" s="10" t="s">
        <v>328</v>
      </c>
      <c r="C337" s="63"/>
      <c r="D337" s="62"/>
    </row>
    <row r="338" spans="1:4" s="2" customFormat="1" ht="12.75">
      <c r="A338" s="11" t="s">
        <v>55</v>
      </c>
      <c r="B338" s="10" t="s">
        <v>329</v>
      </c>
      <c r="C338" s="63"/>
      <c r="D338" s="62"/>
    </row>
    <row r="339" spans="1:4" s="2" customFormat="1" ht="12.75">
      <c r="A339" s="11" t="s">
        <v>330</v>
      </c>
      <c r="B339" s="10" t="s">
        <v>331</v>
      </c>
      <c r="C339" s="63"/>
      <c r="D339" s="62"/>
    </row>
    <row r="340" spans="1:4" s="2" customFormat="1" ht="12.75">
      <c r="A340" s="11" t="s">
        <v>332</v>
      </c>
      <c r="B340" s="10" t="s">
        <v>40</v>
      </c>
      <c r="C340" s="63"/>
      <c r="D340" s="62"/>
    </row>
    <row r="341" spans="1:4" s="2" customFormat="1" ht="12.75">
      <c r="A341" s="11" t="s">
        <v>333</v>
      </c>
      <c r="B341" s="10" t="s">
        <v>40</v>
      </c>
      <c r="C341" s="63"/>
      <c r="D341" s="62"/>
    </row>
    <row r="342" spans="1:4" s="2" customFormat="1" ht="12.75">
      <c r="A342" s="11" t="s">
        <v>334</v>
      </c>
      <c r="B342" s="10" t="s">
        <v>40</v>
      </c>
      <c r="C342" s="63"/>
      <c r="D342" s="62"/>
    </row>
    <row r="343" spans="1:4" s="2" customFormat="1" ht="12.75">
      <c r="A343" s="11" t="s">
        <v>335</v>
      </c>
      <c r="B343" s="10" t="s">
        <v>336</v>
      </c>
      <c r="C343" s="63"/>
      <c r="D343" s="62"/>
    </row>
    <row r="344" spans="1:4" s="2" customFormat="1" ht="12.75">
      <c r="A344" s="11" t="s">
        <v>337</v>
      </c>
      <c r="B344" s="10" t="s">
        <v>338</v>
      </c>
      <c r="C344" s="63"/>
      <c r="D344" s="62"/>
    </row>
    <row r="345" spans="1:4" s="2" customFormat="1" ht="12.75">
      <c r="A345" s="11" t="s">
        <v>339</v>
      </c>
      <c r="B345" s="10" t="s">
        <v>340</v>
      </c>
      <c r="C345" s="63"/>
      <c r="D345" s="62"/>
    </row>
    <row r="346" spans="1:4" s="2" customFormat="1" ht="12.75">
      <c r="A346" s="11" t="s">
        <v>341</v>
      </c>
      <c r="B346" s="10" t="s">
        <v>342</v>
      </c>
      <c r="C346" s="63"/>
      <c r="D346" s="62"/>
    </row>
    <row r="347" spans="1:4" s="2" customFormat="1" ht="12.75">
      <c r="A347" s="11" t="s">
        <v>343</v>
      </c>
      <c r="B347" s="10" t="s">
        <v>344</v>
      </c>
      <c r="C347" s="63"/>
      <c r="D347" s="62"/>
    </row>
    <row r="348" spans="1:4" s="2" customFormat="1" ht="12.75">
      <c r="A348" s="11" t="s">
        <v>345</v>
      </c>
      <c r="B348" s="10" t="s">
        <v>346</v>
      </c>
      <c r="C348" s="63"/>
      <c r="D348" s="62"/>
    </row>
    <row r="349" spans="1:4" s="2" customFormat="1" ht="12.75">
      <c r="A349" s="11" t="s">
        <v>347</v>
      </c>
      <c r="B349" s="10" t="s">
        <v>348</v>
      </c>
      <c r="C349" s="63"/>
      <c r="D349" s="62"/>
    </row>
    <row r="350" spans="1:4" s="2" customFormat="1" ht="12.75">
      <c r="A350" s="11" t="s">
        <v>349</v>
      </c>
      <c r="B350" s="10" t="s">
        <v>350</v>
      </c>
      <c r="C350" s="63"/>
      <c r="D350" s="62"/>
    </row>
    <row r="351" spans="1:4" s="2" customFormat="1" ht="12.75">
      <c r="A351" s="11" t="s">
        <v>351</v>
      </c>
      <c r="B351" s="10" t="s">
        <v>352</v>
      </c>
      <c r="C351" s="63"/>
      <c r="D351" s="62"/>
    </row>
    <row r="352" spans="1:4" s="2" customFormat="1" ht="12.75">
      <c r="A352" s="11" t="s">
        <v>353</v>
      </c>
      <c r="B352" s="10" t="s">
        <v>354</v>
      </c>
      <c r="C352" s="63"/>
      <c r="D352" s="62"/>
    </row>
    <row r="353" spans="1:4" s="2" customFormat="1" ht="12.75">
      <c r="A353" s="11" t="s">
        <v>355</v>
      </c>
      <c r="B353" s="10" t="s">
        <v>40</v>
      </c>
      <c r="C353" s="63"/>
      <c r="D353" s="62"/>
    </row>
    <row r="354" spans="1:4" s="2" customFormat="1" ht="12.75">
      <c r="A354" s="10" t="s">
        <v>356</v>
      </c>
      <c r="B354" s="10" t="s">
        <v>357</v>
      </c>
      <c r="C354" s="63"/>
      <c r="D354" s="62"/>
    </row>
    <row r="355" spans="1:4" s="2" customFormat="1" ht="12.75">
      <c r="A355" s="36" t="s">
        <v>68</v>
      </c>
      <c r="B355" s="36" t="s">
        <v>358</v>
      </c>
      <c r="C355" s="63"/>
      <c r="D355" s="65"/>
    </row>
    <row r="356" spans="1:4" s="2" customFormat="1" ht="13.5" thickBot="1">
      <c r="A356" s="30" t="s">
        <v>45</v>
      </c>
      <c r="B356" s="22" t="s">
        <v>46</v>
      </c>
      <c r="C356" s="64"/>
      <c r="D356" s="65"/>
    </row>
    <row r="357" spans="1:4" s="2" customFormat="1" ht="14.25" customHeight="1" thickTop="1">
      <c r="A357" s="14" t="s">
        <v>47</v>
      </c>
      <c r="B357" s="15">
        <v>8</v>
      </c>
      <c r="C357" s="25" t="s">
        <v>48</v>
      </c>
      <c r="D357" s="66"/>
    </row>
    <row r="358" spans="3:4" ht="15">
      <c r="C358" s="26" t="s">
        <v>359</v>
      </c>
      <c r="D358" s="29">
        <f>(B357*D357)</f>
        <v>0</v>
      </c>
    </row>
    <row r="360" spans="1:4" s="1" customFormat="1" ht="15">
      <c r="A360" s="8" t="s">
        <v>360</v>
      </c>
      <c r="B360" s="7"/>
      <c r="C360" s="8"/>
      <c r="D360" s="7"/>
    </row>
    <row r="361" spans="1:4" s="1" customFormat="1" ht="27" customHeight="1">
      <c r="A361" s="6" t="s">
        <v>361</v>
      </c>
      <c r="B361" s="5" t="s">
        <v>12</v>
      </c>
      <c r="C361" s="24" t="s">
        <v>13</v>
      </c>
      <c r="D361" s="23" t="s">
        <v>14</v>
      </c>
    </row>
    <row r="362" spans="1:4" s="2" customFormat="1" ht="38.25">
      <c r="A362" s="11" t="s">
        <v>15</v>
      </c>
      <c r="B362" s="10" t="s">
        <v>362</v>
      </c>
      <c r="C362" s="61"/>
      <c r="D362" s="62"/>
    </row>
    <row r="363" spans="1:4" s="2" customFormat="1" ht="12.75">
      <c r="A363" s="11" t="s">
        <v>323</v>
      </c>
      <c r="B363" s="10" t="s">
        <v>324</v>
      </c>
      <c r="C363" s="63"/>
      <c r="D363" s="62"/>
    </row>
    <row r="364" spans="1:4" s="2" customFormat="1" ht="12.75">
      <c r="A364" s="11" t="s">
        <v>325</v>
      </c>
      <c r="B364" s="10" t="s">
        <v>363</v>
      </c>
      <c r="C364" s="63"/>
      <c r="D364" s="62"/>
    </row>
    <row r="365" spans="1:4" s="2" customFormat="1" ht="12.75">
      <c r="A365" s="11" t="s">
        <v>327</v>
      </c>
      <c r="B365" s="10" t="s">
        <v>328</v>
      </c>
      <c r="C365" s="63"/>
      <c r="D365" s="62"/>
    </row>
    <row r="366" spans="1:4" s="2" customFormat="1" ht="12.75">
      <c r="A366" s="11" t="s">
        <v>55</v>
      </c>
      <c r="B366" s="10" t="s">
        <v>329</v>
      </c>
      <c r="C366" s="63"/>
      <c r="D366" s="62"/>
    </row>
    <row r="367" spans="1:4" s="2" customFormat="1" ht="12.75">
      <c r="A367" s="11" t="s">
        <v>330</v>
      </c>
      <c r="B367" s="10" t="s">
        <v>40</v>
      </c>
      <c r="C367" s="63"/>
      <c r="D367" s="62"/>
    </row>
    <row r="368" spans="1:4" s="2" customFormat="1" ht="12.75">
      <c r="A368" s="11" t="s">
        <v>332</v>
      </c>
      <c r="B368" s="10" t="s">
        <v>40</v>
      </c>
      <c r="C368" s="63"/>
      <c r="D368" s="62"/>
    </row>
    <row r="369" spans="1:4" s="2" customFormat="1" ht="12.75">
      <c r="A369" s="11" t="s">
        <v>333</v>
      </c>
      <c r="B369" s="10" t="s">
        <v>40</v>
      </c>
      <c r="C369" s="63"/>
      <c r="D369" s="62"/>
    </row>
    <row r="370" spans="1:4" s="2" customFormat="1" ht="12.75">
      <c r="A370" s="11" t="s">
        <v>335</v>
      </c>
      <c r="B370" s="10" t="s">
        <v>336</v>
      </c>
      <c r="C370" s="63"/>
      <c r="D370" s="62"/>
    </row>
    <row r="371" spans="1:4" s="2" customFormat="1" ht="12.75">
      <c r="A371" s="11" t="s">
        <v>337</v>
      </c>
      <c r="B371" s="10" t="s">
        <v>40</v>
      </c>
      <c r="C371" s="63"/>
      <c r="D371" s="62"/>
    </row>
    <row r="372" spans="1:4" s="2" customFormat="1" ht="12.75">
      <c r="A372" s="11" t="s">
        <v>339</v>
      </c>
      <c r="B372" s="10" t="s">
        <v>340</v>
      </c>
      <c r="C372" s="63"/>
      <c r="D372" s="62"/>
    </row>
    <row r="373" spans="1:4" s="2" customFormat="1" ht="12.75">
      <c r="A373" s="11" t="s">
        <v>341</v>
      </c>
      <c r="B373" s="10" t="s">
        <v>202</v>
      </c>
      <c r="C373" s="63"/>
      <c r="D373" s="62"/>
    </row>
    <row r="374" spans="1:4" s="2" customFormat="1" ht="12.75">
      <c r="A374" s="11" t="s">
        <v>343</v>
      </c>
      <c r="B374" s="10" t="s">
        <v>364</v>
      </c>
      <c r="C374" s="63"/>
      <c r="D374" s="62"/>
    </row>
    <row r="375" spans="1:4" s="2" customFormat="1" ht="12.75">
      <c r="A375" s="11" t="s">
        <v>345</v>
      </c>
      <c r="B375" s="10" t="s">
        <v>365</v>
      </c>
      <c r="C375" s="63"/>
      <c r="D375" s="62"/>
    </row>
    <row r="376" spans="1:4" s="2" customFormat="1" ht="12.75">
      <c r="A376" s="11" t="s">
        <v>181</v>
      </c>
      <c r="B376" s="10" t="s">
        <v>348</v>
      </c>
      <c r="C376" s="63"/>
      <c r="D376" s="62"/>
    </row>
    <row r="377" spans="1:4" s="2" customFormat="1" ht="12.75">
      <c r="A377" s="58" t="s">
        <v>349</v>
      </c>
      <c r="B377" s="59" t="s">
        <v>366</v>
      </c>
      <c r="C377" s="63"/>
      <c r="D377" s="62"/>
    </row>
    <row r="378" spans="1:4" s="2" customFormat="1" ht="12.75">
      <c r="A378" s="11" t="s">
        <v>351</v>
      </c>
      <c r="B378" s="10" t="s">
        <v>367</v>
      </c>
      <c r="C378" s="63"/>
      <c r="D378" s="62"/>
    </row>
    <row r="379" spans="1:4" s="2" customFormat="1" ht="12.75">
      <c r="A379" s="11" t="s">
        <v>353</v>
      </c>
      <c r="B379" s="10" t="s">
        <v>354</v>
      </c>
      <c r="C379" s="63"/>
      <c r="D379" s="62"/>
    </row>
    <row r="380" spans="1:4" s="2" customFormat="1" ht="12.75">
      <c r="A380" s="11" t="s">
        <v>355</v>
      </c>
      <c r="B380" s="10" t="s">
        <v>40</v>
      </c>
      <c r="C380" s="63"/>
      <c r="D380" s="62"/>
    </row>
    <row r="381" spans="1:4" s="2" customFormat="1" ht="12.75">
      <c r="A381" s="10" t="s">
        <v>368</v>
      </c>
      <c r="B381" s="10" t="s">
        <v>357</v>
      </c>
      <c r="C381" s="63"/>
      <c r="D381" s="62"/>
    </row>
    <row r="382" spans="1:4" s="2" customFormat="1" ht="12.75">
      <c r="A382" s="36" t="s">
        <v>68</v>
      </c>
      <c r="B382" s="36" t="s">
        <v>369</v>
      </c>
      <c r="C382" s="63"/>
      <c r="D382" s="65"/>
    </row>
    <row r="383" spans="1:4" s="2" customFormat="1" ht="13.5" thickBot="1">
      <c r="A383" s="30" t="s">
        <v>45</v>
      </c>
      <c r="B383" s="22" t="s">
        <v>46</v>
      </c>
      <c r="C383" s="64"/>
      <c r="D383" s="65"/>
    </row>
    <row r="384" spans="1:4" s="2" customFormat="1" ht="14.25" customHeight="1" thickTop="1">
      <c r="A384" s="14" t="s">
        <v>47</v>
      </c>
      <c r="B384" s="15">
        <v>2</v>
      </c>
      <c r="C384" s="25" t="s">
        <v>48</v>
      </c>
      <c r="D384" s="66"/>
    </row>
    <row r="385" spans="3:4" ht="15">
      <c r="C385" s="26" t="s">
        <v>103</v>
      </c>
      <c r="D385" s="29">
        <f>(B384*D384)</f>
        <v>0</v>
      </c>
    </row>
    <row r="387" spans="1:4" s="1" customFormat="1" ht="15">
      <c r="A387" s="8" t="s">
        <v>370</v>
      </c>
      <c r="B387" s="7"/>
      <c r="C387" s="8"/>
      <c r="D387" s="7"/>
    </row>
    <row r="388" spans="1:4" s="1" customFormat="1" ht="27" customHeight="1">
      <c r="A388" s="6" t="s">
        <v>371</v>
      </c>
      <c r="B388" s="5" t="s">
        <v>12</v>
      </c>
      <c r="C388" s="24" t="s">
        <v>13</v>
      </c>
      <c r="D388" s="23" t="s">
        <v>14</v>
      </c>
    </row>
    <row r="389" spans="1:4" s="2" customFormat="1" ht="25.5">
      <c r="A389" s="11" t="s">
        <v>15</v>
      </c>
      <c r="B389" s="10" t="s">
        <v>372</v>
      </c>
      <c r="C389" s="61"/>
      <c r="D389" s="62"/>
    </row>
    <row r="390" spans="1:4" s="2" customFormat="1" ht="25.5">
      <c r="A390" s="11" t="s">
        <v>319</v>
      </c>
      <c r="B390" s="10" t="s">
        <v>320</v>
      </c>
      <c r="C390" s="63"/>
      <c r="D390" s="62"/>
    </row>
    <row r="391" spans="1:4" s="2" customFormat="1" ht="12.75">
      <c r="A391" s="11" t="s">
        <v>323</v>
      </c>
      <c r="B391" s="10" t="s">
        <v>373</v>
      </c>
      <c r="C391" s="63"/>
      <c r="D391" s="62"/>
    </row>
    <row r="392" spans="1:4" s="2" customFormat="1" ht="12.75">
      <c r="A392" s="11" t="s">
        <v>325</v>
      </c>
      <c r="B392" s="10" t="s">
        <v>363</v>
      </c>
      <c r="C392" s="63"/>
      <c r="D392" s="62"/>
    </row>
    <row r="393" spans="1:4" s="2" customFormat="1" ht="12.75">
      <c r="A393" s="11" t="s">
        <v>327</v>
      </c>
      <c r="B393" s="10" t="s">
        <v>374</v>
      </c>
      <c r="C393" s="63"/>
      <c r="D393" s="62"/>
    </row>
    <row r="394" spans="1:4" s="2" customFormat="1" ht="12.75">
      <c r="A394" s="11" t="s">
        <v>55</v>
      </c>
      <c r="B394" s="10" t="s">
        <v>375</v>
      </c>
      <c r="C394" s="63"/>
      <c r="D394" s="62"/>
    </row>
    <row r="395" spans="1:4" s="2" customFormat="1" ht="12.75">
      <c r="A395" s="11" t="s">
        <v>332</v>
      </c>
      <c r="B395" s="10" t="s">
        <v>40</v>
      </c>
      <c r="C395" s="63"/>
      <c r="D395" s="62"/>
    </row>
    <row r="396" spans="1:4" s="2" customFormat="1" ht="12.75">
      <c r="A396" s="11" t="s">
        <v>339</v>
      </c>
      <c r="B396" s="10" t="s">
        <v>340</v>
      </c>
      <c r="C396" s="63"/>
      <c r="D396" s="62"/>
    </row>
    <row r="397" spans="1:4" s="2" customFormat="1" ht="12.75">
      <c r="A397" s="11" t="s">
        <v>376</v>
      </c>
      <c r="B397" s="10" t="s">
        <v>377</v>
      </c>
      <c r="C397" s="63"/>
      <c r="D397" s="62"/>
    </row>
    <row r="398" spans="1:4" s="2" customFormat="1" ht="12.75">
      <c r="A398" s="11" t="s">
        <v>378</v>
      </c>
      <c r="B398" s="10" t="s">
        <v>379</v>
      </c>
      <c r="C398" s="63"/>
      <c r="D398" s="62"/>
    </row>
    <row r="399" spans="1:4" s="2" customFormat="1" ht="12.75">
      <c r="A399" s="11" t="s">
        <v>349</v>
      </c>
      <c r="B399" s="10" t="s">
        <v>380</v>
      </c>
      <c r="C399" s="63"/>
      <c r="D399" s="62"/>
    </row>
    <row r="400" spans="1:4" s="2" customFormat="1" ht="12.75">
      <c r="A400" s="11" t="s">
        <v>351</v>
      </c>
      <c r="B400" s="10" t="s">
        <v>381</v>
      </c>
      <c r="C400" s="63"/>
      <c r="D400" s="62"/>
    </row>
    <row r="401" spans="1:4" s="2" customFormat="1" ht="12.75">
      <c r="A401" s="11" t="s">
        <v>353</v>
      </c>
      <c r="B401" s="10" t="s">
        <v>354</v>
      </c>
      <c r="C401" s="63"/>
      <c r="D401" s="62"/>
    </row>
    <row r="402" spans="1:4" s="2" customFormat="1" ht="12.75">
      <c r="A402" s="11" t="s">
        <v>355</v>
      </c>
      <c r="B402" s="10" t="s">
        <v>40</v>
      </c>
      <c r="C402" s="63"/>
      <c r="D402" s="62"/>
    </row>
    <row r="403" spans="1:4" s="2" customFormat="1" ht="12.75">
      <c r="A403" s="11" t="s">
        <v>368</v>
      </c>
      <c r="B403" s="10" t="s">
        <v>382</v>
      </c>
      <c r="C403" s="63"/>
      <c r="D403" s="62"/>
    </row>
    <row r="404" spans="1:4" s="2" customFormat="1" ht="12.75">
      <c r="A404" s="36" t="s">
        <v>68</v>
      </c>
      <c r="B404" s="36" t="s">
        <v>383</v>
      </c>
      <c r="C404" s="63"/>
      <c r="D404" s="65"/>
    </row>
    <row r="405" spans="1:4" s="2" customFormat="1" ht="13.5" thickBot="1">
      <c r="A405" s="30" t="s">
        <v>45</v>
      </c>
      <c r="B405" s="22" t="s">
        <v>46</v>
      </c>
      <c r="C405" s="64"/>
      <c r="D405" s="65"/>
    </row>
    <row r="406" spans="1:4" s="2" customFormat="1" ht="14.25" customHeight="1" thickTop="1">
      <c r="A406" s="14" t="s">
        <v>47</v>
      </c>
      <c r="B406" s="15">
        <v>1</v>
      </c>
      <c r="C406" s="25" t="s">
        <v>48</v>
      </c>
      <c r="D406" s="66"/>
    </row>
    <row r="407" spans="3:4" ht="15">
      <c r="C407" s="26" t="s">
        <v>48</v>
      </c>
      <c r="D407" s="29">
        <f>(B406*D406)</f>
        <v>0</v>
      </c>
    </row>
    <row r="408" ht="22.5" customHeight="1"/>
    <row r="409" spans="3:4" ht="30">
      <c r="C409" s="37" t="s">
        <v>384</v>
      </c>
      <c r="D409" s="29">
        <f>SUM(D34,D51,D67,D80,D95,D112,D137,D166,D182,D210,D231,D253,D269,D285,D301,D308,D315,D328,D358,D385,D407)</f>
        <v>0</v>
      </c>
    </row>
  </sheetData>
  <sheetProtection algorithmName="SHA-512" hashValue="PEgkK9yLVWUZUycqUxJAZdeSuVLbObTVzfpfxwXEYLl8qLYwMcsICftgRMvVoWbYUPzkXfgrsf6xi1/gHeoa1w==" saltValue="Jd2IrX+57fKAOVntYQzV4g==" spinCount="100000" sheet="1" objects="1" scenarios="1"/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2027-3215-48B8-B92C-67F48C81D03D}">
  <sheetPr>
    <pageSetUpPr fitToPage="1"/>
  </sheetPr>
  <dimension ref="A1:D83"/>
  <sheetViews>
    <sheetView workbookViewId="0" topLeftCell="B53">
      <selection activeCell="D72" sqref="D72"/>
    </sheetView>
  </sheetViews>
  <sheetFormatPr defaultColWidth="9.140625" defaultRowHeight="15"/>
  <cols>
    <col min="1" max="1" width="31.7109375" style="4" customWidth="1"/>
    <col min="2" max="2" width="64.57421875" style="4" customWidth="1"/>
    <col min="3" max="3" width="26.28125" style="4" customWidth="1"/>
    <col min="4" max="4" width="66.8515625" style="4" customWidth="1"/>
    <col min="5" max="5" width="10.28125" style="0" bestFit="1" customWidth="1"/>
  </cols>
  <sheetData>
    <row r="1" ht="15.75">
      <c r="A1" s="16" t="s">
        <v>730</v>
      </c>
    </row>
    <row r="3" spans="1:2" s="20" customFormat="1" ht="17.25" customHeight="1">
      <c r="A3" s="31" t="s">
        <v>0</v>
      </c>
      <c r="B3" s="32" t="s">
        <v>385</v>
      </c>
    </row>
    <row r="4" spans="1:2" s="2" customFormat="1" ht="13.5" customHeight="1">
      <c r="A4" s="16"/>
      <c r="B4" s="3"/>
    </row>
    <row r="5" spans="1:4" s="2" customFormat="1" ht="13.5" customHeight="1">
      <c r="A5" s="21" t="s">
        <v>2</v>
      </c>
      <c r="B5" s="3"/>
      <c r="C5" s="21"/>
      <c r="D5" s="3"/>
    </row>
    <row r="6" spans="1:4" s="2" customFormat="1" ht="13.5" customHeight="1">
      <c r="A6" s="17" t="s">
        <v>3</v>
      </c>
      <c r="B6" s="3"/>
      <c r="C6" s="17"/>
      <c r="D6" s="3"/>
    </row>
    <row r="7" spans="1:4" s="1" customFormat="1" ht="13.5" customHeight="1">
      <c r="A7" s="17" t="s">
        <v>4</v>
      </c>
      <c r="B7" s="7"/>
      <c r="C7" s="17"/>
      <c r="D7" s="7"/>
    </row>
    <row r="8" spans="1:4" s="1" customFormat="1" ht="13.5" customHeight="1">
      <c r="A8" s="17" t="s">
        <v>5</v>
      </c>
      <c r="B8" s="7"/>
      <c r="C8" s="17"/>
      <c r="D8" s="7"/>
    </row>
    <row r="9" spans="1:4" s="1" customFormat="1" ht="13.5" customHeight="1">
      <c r="A9" s="17" t="s">
        <v>6</v>
      </c>
      <c r="B9" s="7"/>
      <c r="C9" s="17"/>
      <c r="D9" s="7"/>
    </row>
    <row r="10" spans="1:4" s="1" customFormat="1" ht="13.5" customHeight="1">
      <c r="A10" s="17" t="s">
        <v>7</v>
      </c>
      <c r="B10" s="7"/>
      <c r="C10" s="17"/>
      <c r="D10" s="7"/>
    </row>
    <row r="11" spans="1:4" s="1" customFormat="1" ht="13.5" customHeight="1">
      <c r="A11" s="17" t="s">
        <v>8</v>
      </c>
      <c r="B11" s="7"/>
      <c r="C11" s="17"/>
      <c r="D11" s="7"/>
    </row>
    <row r="12" spans="1:4" s="1" customFormat="1" ht="13.5" customHeight="1">
      <c r="A12" s="17" t="s">
        <v>9</v>
      </c>
      <c r="B12" s="7"/>
      <c r="C12" s="17"/>
      <c r="D12" s="7"/>
    </row>
    <row r="13" spans="1:4" s="9" customFormat="1" ht="13.5" customHeight="1">
      <c r="A13" s="4"/>
      <c r="B13" s="8"/>
      <c r="C13" s="4"/>
      <c r="D13" s="8"/>
    </row>
    <row r="14" spans="1:4" s="9" customFormat="1" ht="12.75" customHeight="1">
      <c r="A14" s="12"/>
      <c r="B14" s="12"/>
      <c r="C14" s="12"/>
      <c r="D14" s="12"/>
    </row>
    <row r="15" spans="1:4" s="1" customFormat="1" ht="26.25">
      <c r="A15" s="8" t="s">
        <v>10</v>
      </c>
      <c r="B15" s="47"/>
      <c r="C15" s="8"/>
      <c r="D15" s="7"/>
    </row>
    <row r="16" spans="1:4" s="1" customFormat="1" ht="27" customHeight="1">
      <c r="A16" s="6" t="s">
        <v>386</v>
      </c>
      <c r="B16" s="5" t="s">
        <v>12</v>
      </c>
      <c r="C16" s="24" t="s">
        <v>13</v>
      </c>
      <c r="D16" s="23" t="s">
        <v>14</v>
      </c>
    </row>
    <row r="17" spans="1:4" s="2" customFormat="1" ht="12.75">
      <c r="A17" s="11" t="s">
        <v>15</v>
      </c>
      <c r="B17" s="10" t="s">
        <v>387</v>
      </c>
      <c r="C17" s="61"/>
      <c r="D17" s="62"/>
    </row>
    <row r="18" spans="1:4" s="2" customFormat="1" ht="12.75">
      <c r="A18" s="11" t="s">
        <v>388</v>
      </c>
      <c r="B18" s="10" t="s">
        <v>389</v>
      </c>
      <c r="C18" s="63"/>
      <c r="D18" s="62"/>
    </row>
    <row r="19" spans="1:4" s="2" customFormat="1" ht="12.75">
      <c r="A19" s="11" t="s">
        <v>390</v>
      </c>
      <c r="B19" s="10" t="s">
        <v>391</v>
      </c>
      <c r="C19" s="63"/>
      <c r="D19" s="62"/>
    </row>
    <row r="20" spans="1:4" s="2" customFormat="1" ht="12.75">
      <c r="A20" s="11" t="s">
        <v>392</v>
      </c>
      <c r="B20" s="10" t="s">
        <v>393</v>
      </c>
      <c r="C20" s="63"/>
      <c r="D20" s="62"/>
    </row>
    <row r="21" spans="1:4" s="2" customFormat="1" ht="12.75">
      <c r="A21" s="11" t="s">
        <v>394</v>
      </c>
      <c r="B21" s="10" t="s">
        <v>395</v>
      </c>
      <c r="C21" s="63"/>
      <c r="D21" s="62"/>
    </row>
    <row r="22" spans="1:4" s="2" customFormat="1" ht="12.75">
      <c r="A22" s="11" t="s">
        <v>396</v>
      </c>
      <c r="B22" s="10" t="s">
        <v>397</v>
      </c>
      <c r="C22" s="63"/>
      <c r="D22" s="62"/>
    </row>
    <row r="23" spans="1:4" s="2" customFormat="1" ht="12.75">
      <c r="A23" s="11" t="s">
        <v>398</v>
      </c>
      <c r="B23" s="10" t="s">
        <v>399</v>
      </c>
      <c r="C23" s="63"/>
      <c r="D23" s="62"/>
    </row>
    <row r="24" spans="1:4" s="2" customFormat="1" ht="12.75">
      <c r="A24" s="46" t="s">
        <v>400</v>
      </c>
      <c r="B24" s="10" t="s">
        <v>401</v>
      </c>
      <c r="C24" s="63"/>
      <c r="D24" s="62"/>
    </row>
    <row r="25" spans="1:4" s="2" customFormat="1" ht="12.75">
      <c r="A25" s="46" t="s">
        <v>402</v>
      </c>
      <c r="B25" s="10" t="s">
        <v>403</v>
      </c>
      <c r="C25" s="63"/>
      <c r="D25" s="62"/>
    </row>
    <row r="26" spans="1:4" s="2" customFormat="1" ht="12.75">
      <c r="A26" s="46" t="s">
        <v>404</v>
      </c>
      <c r="B26" s="10" t="s">
        <v>405</v>
      </c>
      <c r="C26" s="63"/>
      <c r="D26" s="62"/>
    </row>
    <row r="27" spans="1:4" s="2" customFormat="1" ht="12.75">
      <c r="A27" s="46" t="s">
        <v>406</v>
      </c>
      <c r="B27" s="10" t="s">
        <v>407</v>
      </c>
      <c r="C27" s="63"/>
      <c r="D27" s="62"/>
    </row>
    <row r="28" spans="1:4" s="2" customFormat="1" ht="25.5">
      <c r="A28" s="11" t="s">
        <v>408</v>
      </c>
      <c r="B28" s="10" t="s">
        <v>409</v>
      </c>
      <c r="C28" s="63"/>
      <c r="D28" s="62"/>
    </row>
    <row r="29" spans="1:4" s="2" customFormat="1" ht="12.75">
      <c r="A29" s="11" t="s">
        <v>410</v>
      </c>
      <c r="B29" s="10" t="s">
        <v>411</v>
      </c>
      <c r="C29" s="63"/>
      <c r="D29" s="62"/>
    </row>
    <row r="30" spans="1:4" s="2" customFormat="1" ht="12.75">
      <c r="A30" s="11"/>
      <c r="B30" s="10" t="s">
        <v>412</v>
      </c>
      <c r="C30" s="63"/>
      <c r="D30" s="62"/>
    </row>
    <row r="31" spans="1:4" s="2" customFormat="1" ht="12.75">
      <c r="A31" s="11"/>
      <c r="B31" s="10" t="s">
        <v>413</v>
      </c>
      <c r="C31" s="63"/>
      <c r="D31" s="62"/>
    </row>
    <row r="32" spans="1:4" s="2" customFormat="1" ht="12.75">
      <c r="A32" s="11"/>
      <c r="B32" s="10" t="s">
        <v>414</v>
      </c>
      <c r="C32" s="63"/>
      <c r="D32" s="62"/>
    </row>
    <row r="33" spans="1:4" s="2" customFormat="1" ht="12.75">
      <c r="A33" s="11"/>
      <c r="B33" s="10" t="s">
        <v>415</v>
      </c>
      <c r="C33" s="63"/>
      <c r="D33" s="62"/>
    </row>
    <row r="34" spans="1:4" s="2" customFormat="1" ht="12.75">
      <c r="A34" s="11"/>
      <c r="B34" s="10" t="s">
        <v>416</v>
      </c>
      <c r="C34" s="63"/>
      <c r="D34" s="62"/>
    </row>
    <row r="35" spans="1:4" s="2" customFormat="1" ht="39" thickBot="1">
      <c r="A35" s="45" t="s">
        <v>68</v>
      </c>
      <c r="B35" s="44" t="s">
        <v>417</v>
      </c>
      <c r="C35" s="63"/>
      <c r="D35" s="62"/>
    </row>
    <row r="36" spans="1:4" s="2" customFormat="1" ht="14.25" customHeight="1" thickTop="1">
      <c r="A36" s="43" t="s">
        <v>45</v>
      </c>
      <c r="B36" s="42" t="s">
        <v>46</v>
      </c>
      <c r="C36" s="25" t="s">
        <v>48</v>
      </c>
      <c r="D36" s="66"/>
    </row>
    <row r="37" spans="1:4" s="2" customFormat="1" ht="15" customHeight="1">
      <c r="A37" s="41" t="s">
        <v>47</v>
      </c>
      <c r="B37" s="40">
        <v>2</v>
      </c>
      <c r="C37" s="26" t="s">
        <v>103</v>
      </c>
      <c r="D37" s="27">
        <f>(B37*D36)</f>
        <v>0</v>
      </c>
    </row>
    <row r="38" spans="1:4" s="2" customFormat="1" ht="15" customHeight="1">
      <c r="A38" s="3"/>
      <c r="B38" s="3"/>
      <c r="C38" s="3"/>
      <c r="D38" s="3"/>
    </row>
    <row r="40" spans="1:4" s="1" customFormat="1" ht="15">
      <c r="A40" s="8" t="s">
        <v>50</v>
      </c>
      <c r="B40" s="7"/>
      <c r="C40" s="8"/>
      <c r="D40" s="7"/>
    </row>
    <row r="41" spans="1:4" s="1" customFormat="1" ht="27" customHeight="1">
      <c r="A41" s="6" t="s">
        <v>418</v>
      </c>
      <c r="B41" s="5" t="s">
        <v>12</v>
      </c>
      <c r="C41" s="24" t="s">
        <v>13</v>
      </c>
      <c r="D41" s="23" t="s">
        <v>14</v>
      </c>
    </row>
    <row r="42" spans="1:4" s="2" customFormat="1" ht="12.75">
      <c r="A42" s="11" t="s">
        <v>15</v>
      </c>
      <c r="B42" s="10" t="s">
        <v>419</v>
      </c>
      <c r="C42" s="61"/>
      <c r="D42" s="62"/>
    </row>
    <row r="43" spans="1:4" s="2" customFormat="1" ht="12.75">
      <c r="A43" s="11" t="s">
        <v>420</v>
      </c>
      <c r="B43" s="10" t="s">
        <v>421</v>
      </c>
      <c r="C43" s="63"/>
      <c r="D43" s="62"/>
    </row>
    <row r="44" spans="1:4" s="2" customFormat="1" ht="12.75">
      <c r="A44" s="11" t="s">
        <v>422</v>
      </c>
      <c r="B44" s="10" t="s">
        <v>423</v>
      </c>
      <c r="C44" s="63"/>
      <c r="D44" s="62"/>
    </row>
    <row r="45" spans="1:4" s="2" customFormat="1" ht="12.75">
      <c r="A45" s="11" t="s">
        <v>424</v>
      </c>
      <c r="B45" s="10" t="s">
        <v>425</v>
      </c>
      <c r="C45" s="63"/>
      <c r="D45" s="62"/>
    </row>
    <row r="46" spans="1:4" s="2" customFormat="1" ht="12.75">
      <c r="A46" s="11" t="s">
        <v>426</v>
      </c>
      <c r="B46" s="10" t="s">
        <v>427</v>
      </c>
      <c r="C46" s="63"/>
      <c r="D46" s="62"/>
    </row>
    <row r="47" spans="1:4" s="2" customFormat="1" ht="12.75">
      <c r="A47" s="11" t="s">
        <v>428</v>
      </c>
      <c r="B47" s="10" t="s">
        <v>429</v>
      </c>
      <c r="C47" s="63"/>
      <c r="D47" s="62"/>
    </row>
    <row r="48" spans="1:4" s="2" customFormat="1" ht="12.75">
      <c r="A48" s="11" t="s">
        <v>430</v>
      </c>
      <c r="B48" s="10" t="s">
        <v>431</v>
      </c>
      <c r="C48" s="63"/>
      <c r="D48" s="62"/>
    </row>
    <row r="49" spans="1:4" s="2" customFormat="1" ht="12.75">
      <c r="A49" s="38" t="s">
        <v>432</v>
      </c>
      <c r="B49" s="36" t="s">
        <v>433</v>
      </c>
      <c r="C49" s="63"/>
      <c r="D49" s="65"/>
    </row>
    <row r="50" spans="1:4" s="2" customFormat="1" ht="13.5" thickBot="1">
      <c r="A50" s="30" t="s">
        <v>45</v>
      </c>
      <c r="B50" s="22" t="s">
        <v>46</v>
      </c>
      <c r="C50" s="64"/>
      <c r="D50" s="65"/>
    </row>
    <row r="51" spans="1:4" s="2" customFormat="1" ht="14.25" customHeight="1" thickTop="1">
      <c r="A51" s="14" t="s">
        <v>47</v>
      </c>
      <c r="B51" s="15">
        <v>1</v>
      </c>
      <c r="C51" s="25" t="s">
        <v>48</v>
      </c>
      <c r="D51" s="66"/>
    </row>
    <row r="52" spans="3:4" ht="15">
      <c r="C52" s="26" t="s">
        <v>48</v>
      </c>
      <c r="D52" s="29">
        <f>(B51*D51)</f>
        <v>0</v>
      </c>
    </row>
    <row r="54" spans="1:4" s="1" customFormat="1" ht="15">
      <c r="A54" s="8" t="s">
        <v>72</v>
      </c>
      <c r="B54" s="39"/>
      <c r="C54" s="8"/>
      <c r="D54" s="7"/>
    </row>
    <row r="55" spans="1:4" s="1" customFormat="1" ht="27" customHeight="1">
      <c r="A55" s="6" t="s">
        <v>434</v>
      </c>
      <c r="B55" s="5" t="s">
        <v>12</v>
      </c>
      <c r="C55" s="24" t="s">
        <v>13</v>
      </c>
      <c r="D55" s="23" t="s">
        <v>14</v>
      </c>
    </row>
    <row r="56" spans="1:4" s="2" customFormat="1" ht="12.75">
      <c r="A56" s="11" t="s">
        <v>15</v>
      </c>
      <c r="B56" s="10" t="s">
        <v>435</v>
      </c>
      <c r="C56" s="61"/>
      <c r="D56" s="62"/>
    </row>
    <row r="57" spans="1:4" s="2" customFormat="1" ht="12.75">
      <c r="A57" s="11" t="s">
        <v>420</v>
      </c>
      <c r="B57" s="10" t="s">
        <v>421</v>
      </c>
      <c r="C57" s="63"/>
      <c r="D57" s="62"/>
    </row>
    <row r="58" spans="1:4" s="2" customFormat="1" ht="12.75">
      <c r="A58" s="11" t="s">
        <v>422</v>
      </c>
      <c r="B58" s="10" t="s">
        <v>436</v>
      </c>
      <c r="C58" s="63"/>
      <c r="D58" s="62"/>
    </row>
    <row r="59" spans="1:4" s="2" customFormat="1" ht="12.75">
      <c r="A59" s="11" t="s">
        <v>424</v>
      </c>
      <c r="B59" s="10" t="s">
        <v>425</v>
      </c>
      <c r="C59" s="63"/>
      <c r="D59" s="62"/>
    </row>
    <row r="60" spans="1:4" s="2" customFormat="1" ht="12.75">
      <c r="A60" s="11" t="s">
        <v>426</v>
      </c>
      <c r="B60" s="10" t="s">
        <v>437</v>
      </c>
      <c r="C60" s="63"/>
      <c r="D60" s="62"/>
    </row>
    <row r="61" spans="1:4" s="2" customFormat="1" ht="12.75">
      <c r="A61" s="11" t="s">
        <v>428</v>
      </c>
      <c r="B61" s="10" t="s">
        <v>429</v>
      </c>
      <c r="C61" s="63"/>
      <c r="D61" s="62"/>
    </row>
    <row r="62" spans="1:4" s="2" customFormat="1" ht="12.75">
      <c r="A62" s="11" t="s">
        <v>430</v>
      </c>
      <c r="B62" s="10" t="s">
        <v>431</v>
      </c>
      <c r="C62" s="63"/>
      <c r="D62" s="62"/>
    </row>
    <row r="63" spans="1:4" s="2" customFormat="1" ht="12.75">
      <c r="A63" s="38" t="s">
        <v>432</v>
      </c>
      <c r="B63" s="36" t="s">
        <v>433</v>
      </c>
      <c r="C63" s="63"/>
      <c r="D63" s="62"/>
    </row>
    <row r="64" spans="1:4" s="2" customFormat="1" ht="13.5" thickBot="1">
      <c r="A64" s="30" t="s">
        <v>45</v>
      </c>
      <c r="B64" s="22" t="s">
        <v>46</v>
      </c>
      <c r="C64" s="64"/>
      <c r="D64" s="65"/>
    </row>
    <row r="65" spans="1:4" s="2" customFormat="1" ht="14.25" customHeight="1" thickTop="1">
      <c r="A65" s="14" t="s">
        <v>47</v>
      </c>
      <c r="B65" s="15">
        <v>2</v>
      </c>
      <c r="C65" s="25" t="s">
        <v>48</v>
      </c>
      <c r="D65" s="66"/>
    </row>
    <row r="66" spans="1:4" s="13" customFormat="1" ht="15" customHeight="1">
      <c r="A66" s="18"/>
      <c r="B66" s="19"/>
      <c r="C66" s="26" t="s">
        <v>103</v>
      </c>
      <c r="D66" s="28">
        <f>(B65*D65)</f>
        <v>0</v>
      </c>
    </row>
    <row r="68" spans="1:4" s="1" customFormat="1" ht="15">
      <c r="A68" s="8" t="s">
        <v>89</v>
      </c>
      <c r="B68" s="7"/>
      <c r="C68" s="8"/>
      <c r="D68" s="7"/>
    </row>
    <row r="69" spans="1:4" s="1" customFormat="1" ht="27" customHeight="1">
      <c r="A69" s="6" t="s">
        <v>438</v>
      </c>
      <c r="B69" s="5" t="s">
        <v>12</v>
      </c>
      <c r="C69" s="24" t="s">
        <v>13</v>
      </c>
      <c r="D69" s="23" t="s">
        <v>14</v>
      </c>
    </row>
    <row r="70" spans="1:4" s="2" customFormat="1" ht="12.75">
      <c r="A70" s="11" t="s">
        <v>15</v>
      </c>
      <c r="B70" s="10" t="s">
        <v>439</v>
      </c>
      <c r="C70" s="61"/>
      <c r="D70" s="62"/>
    </row>
    <row r="71" spans="1:4" s="2" customFormat="1" ht="12.75">
      <c r="A71" s="11" t="s">
        <v>420</v>
      </c>
      <c r="B71" s="10" t="s">
        <v>421</v>
      </c>
      <c r="C71" s="63"/>
      <c r="D71" s="62"/>
    </row>
    <row r="72" spans="1:4" s="2" customFormat="1" ht="12.75">
      <c r="A72" s="11" t="s">
        <v>422</v>
      </c>
      <c r="B72" s="10" t="s">
        <v>440</v>
      </c>
      <c r="C72" s="63"/>
      <c r="D72" s="62"/>
    </row>
    <row r="73" spans="1:4" s="2" customFormat="1" ht="12.75">
      <c r="A73" s="11" t="s">
        <v>424</v>
      </c>
      <c r="B73" s="10" t="s">
        <v>425</v>
      </c>
      <c r="C73" s="63"/>
      <c r="D73" s="62"/>
    </row>
    <row r="74" spans="1:4" s="2" customFormat="1" ht="12.75">
      <c r="A74" s="11" t="s">
        <v>426</v>
      </c>
      <c r="B74" s="10" t="s">
        <v>441</v>
      </c>
      <c r="C74" s="63"/>
      <c r="D74" s="62"/>
    </row>
    <row r="75" spans="1:4" s="2" customFormat="1" ht="12.75">
      <c r="A75" s="11" t="s">
        <v>428</v>
      </c>
      <c r="B75" s="10" t="s">
        <v>429</v>
      </c>
      <c r="C75" s="63"/>
      <c r="D75" s="62"/>
    </row>
    <row r="76" spans="1:4" s="2" customFormat="1" ht="12.75">
      <c r="A76" s="11" t="s">
        <v>430</v>
      </c>
      <c r="B76" s="10" t="s">
        <v>431</v>
      </c>
      <c r="C76" s="63"/>
      <c r="D76" s="62"/>
    </row>
    <row r="77" spans="1:4" s="2" customFormat="1" ht="12.75">
      <c r="A77" s="38" t="s">
        <v>432</v>
      </c>
      <c r="B77" s="36" t="s">
        <v>433</v>
      </c>
      <c r="C77" s="63"/>
      <c r="D77" s="65"/>
    </row>
    <row r="78" spans="1:4" s="2" customFormat="1" ht="13.5" thickBot="1">
      <c r="A78" s="30" t="s">
        <v>45</v>
      </c>
      <c r="B78" s="22" t="s">
        <v>46</v>
      </c>
      <c r="C78" s="64"/>
      <c r="D78" s="65"/>
    </row>
    <row r="79" spans="1:4" s="2" customFormat="1" ht="14.25" customHeight="1" thickTop="1">
      <c r="A79" s="14" t="s">
        <v>47</v>
      </c>
      <c r="B79" s="15">
        <v>1</v>
      </c>
      <c r="C79" s="25" t="s">
        <v>48</v>
      </c>
      <c r="D79" s="66"/>
    </row>
    <row r="80" spans="3:4" ht="15">
      <c r="C80" s="26" t="s">
        <v>48</v>
      </c>
      <c r="D80" s="29">
        <f>(B79*D79)</f>
        <v>0</v>
      </c>
    </row>
    <row r="83" spans="3:4" ht="30">
      <c r="C83" s="37" t="s">
        <v>442</v>
      </c>
      <c r="D83" s="29">
        <f>SUM(D37,D52,D66,D80)</f>
        <v>0</v>
      </c>
    </row>
  </sheetData>
  <sheetProtection algorithmName="SHA-512" hashValue="ETlYPHnS8bRc9sve3tqL0yPjja9gVKpIEaSLgr1Qqi+D7OoDzHh6d5s1skSioiU3rEvMEY2UaBDu1t4evKIwkg==" saltValue="kbd+TxhrGkNdreB+K1wo/A==" spinCount="100000" sheet="1" objects="1" scenarios="1"/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11D9-3C52-4759-BE9C-9189B5E584C0}">
  <sheetPr>
    <pageSetUpPr fitToPage="1"/>
  </sheetPr>
  <dimension ref="A1:D306"/>
  <sheetViews>
    <sheetView zoomScale="108" zoomScaleNormal="108" workbookViewId="0" topLeftCell="B7">
      <selection activeCell="C27" sqref="C27"/>
    </sheetView>
  </sheetViews>
  <sheetFormatPr defaultColWidth="9.140625" defaultRowHeight="15"/>
  <cols>
    <col min="1" max="1" width="31.7109375" style="4" customWidth="1"/>
    <col min="2" max="2" width="64.57421875" style="4" customWidth="1"/>
    <col min="3" max="3" width="26.28125" style="4" customWidth="1"/>
    <col min="4" max="4" width="66.8515625" style="4" customWidth="1"/>
  </cols>
  <sheetData>
    <row r="1" ht="15.75">
      <c r="A1" s="16" t="s">
        <v>730</v>
      </c>
    </row>
    <row r="3" spans="1:2" s="20" customFormat="1" ht="17.25" customHeight="1">
      <c r="A3" s="31" t="s">
        <v>0</v>
      </c>
      <c r="B3" s="32" t="s">
        <v>443</v>
      </c>
    </row>
    <row r="4" spans="1:2" s="2" customFormat="1" ht="13.5" customHeight="1">
      <c r="A4" s="16"/>
      <c r="B4" s="3"/>
    </row>
    <row r="5" spans="1:4" s="2" customFormat="1" ht="13.5" customHeight="1">
      <c r="A5" s="21" t="s">
        <v>2</v>
      </c>
      <c r="B5" s="3"/>
      <c r="C5" s="21"/>
      <c r="D5" s="3"/>
    </row>
    <row r="6" spans="1:4" s="2" customFormat="1" ht="13.5" customHeight="1">
      <c r="A6" s="17" t="s">
        <v>3</v>
      </c>
      <c r="B6" s="3"/>
      <c r="C6" s="17"/>
      <c r="D6" s="3"/>
    </row>
    <row r="7" spans="1:4" s="1" customFormat="1" ht="13.5" customHeight="1">
      <c r="A7" s="17" t="s">
        <v>4</v>
      </c>
      <c r="B7" s="7"/>
      <c r="C7" s="17"/>
      <c r="D7" s="7"/>
    </row>
    <row r="8" spans="1:4" s="1" customFormat="1" ht="13.5" customHeight="1">
      <c r="A8" s="17" t="s">
        <v>5</v>
      </c>
      <c r="B8" s="7"/>
      <c r="C8" s="17"/>
      <c r="D8" s="7"/>
    </row>
    <row r="9" spans="1:4" s="1" customFormat="1" ht="13.5" customHeight="1">
      <c r="A9" s="17" t="s">
        <v>6</v>
      </c>
      <c r="B9" s="7"/>
      <c r="C9" s="17"/>
      <c r="D9" s="7"/>
    </row>
    <row r="10" spans="1:4" s="1" customFormat="1" ht="13.5" customHeight="1">
      <c r="A10" s="17" t="s">
        <v>7</v>
      </c>
      <c r="B10" s="7"/>
      <c r="C10" s="17"/>
      <c r="D10" s="7"/>
    </row>
    <row r="11" spans="1:4" s="1" customFormat="1" ht="13.5" customHeight="1">
      <c r="A11" s="17" t="s">
        <v>8</v>
      </c>
      <c r="B11" s="7"/>
      <c r="C11" s="17"/>
      <c r="D11" s="7"/>
    </row>
    <row r="12" spans="1:4" s="1" customFormat="1" ht="13.5" customHeight="1">
      <c r="A12" s="17" t="s">
        <v>9</v>
      </c>
      <c r="B12" s="7"/>
      <c r="C12" s="17"/>
      <c r="D12" s="7"/>
    </row>
    <row r="13" spans="1:4" s="9" customFormat="1" ht="13.5" customHeight="1">
      <c r="A13" s="4"/>
      <c r="B13" s="8"/>
      <c r="C13" s="4"/>
      <c r="D13" s="8"/>
    </row>
    <row r="14" spans="1:4" s="9" customFormat="1" ht="12.75" customHeight="1">
      <c r="A14" s="12"/>
      <c r="B14" s="12"/>
      <c r="C14" s="12"/>
      <c r="D14" s="12"/>
    </row>
    <row r="15" spans="1:4" s="1" customFormat="1" ht="15">
      <c r="A15" s="8" t="s">
        <v>10</v>
      </c>
      <c r="B15" s="7"/>
      <c r="C15" s="8"/>
      <c r="D15" s="7"/>
    </row>
    <row r="16" spans="1:4" s="1" customFormat="1" ht="27" customHeight="1">
      <c r="A16" s="6" t="s">
        <v>444</v>
      </c>
      <c r="B16" s="5" t="s">
        <v>12</v>
      </c>
      <c r="C16" s="24" t="s">
        <v>13</v>
      </c>
      <c r="D16" s="23" t="s">
        <v>14</v>
      </c>
    </row>
    <row r="17" spans="1:4" s="2" customFormat="1" ht="51">
      <c r="A17" s="11" t="s">
        <v>15</v>
      </c>
      <c r="B17" s="10" t="s">
        <v>445</v>
      </c>
      <c r="C17" s="61"/>
      <c r="D17" s="62"/>
    </row>
    <row r="18" spans="1:4" s="2" customFormat="1" ht="12.75">
      <c r="A18" s="11" t="s">
        <v>388</v>
      </c>
      <c r="B18" s="10" t="s">
        <v>446</v>
      </c>
      <c r="C18" s="63"/>
      <c r="D18" s="62"/>
    </row>
    <row r="19" spans="1:4" s="2" customFormat="1" ht="12.75">
      <c r="A19" s="11" t="s">
        <v>390</v>
      </c>
      <c r="B19" s="10" t="s">
        <v>447</v>
      </c>
      <c r="C19" s="63"/>
      <c r="D19" s="62"/>
    </row>
    <row r="20" spans="1:4" s="2" customFormat="1" ht="12.75">
      <c r="A20" s="11" t="s">
        <v>392</v>
      </c>
      <c r="B20" s="10" t="s">
        <v>448</v>
      </c>
      <c r="C20" s="63"/>
      <c r="D20" s="62"/>
    </row>
    <row r="21" spans="1:4" s="2" customFormat="1" ht="12.75">
      <c r="A21" s="46" t="s">
        <v>400</v>
      </c>
      <c r="B21" s="10" t="s">
        <v>449</v>
      </c>
      <c r="C21" s="63"/>
      <c r="D21" s="62"/>
    </row>
    <row r="22" spans="1:4" s="2" customFormat="1" ht="12.75">
      <c r="A22" s="46" t="s">
        <v>404</v>
      </c>
      <c r="B22" s="10" t="s">
        <v>450</v>
      </c>
      <c r="C22" s="63"/>
      <c r="D22" s="62"/>
    </row>
    <row r="23" spans="1:4" s="2" customFormat="1" ht="12.75">
      <c r="A23" s="46" t="s">
        <v>406</v>
      </c>
      <c r="B23" s="10" t="s">
        <v>451</v>
      </c>
      <c r="C23" s="63"/>
      <c r="D23" s="62"/>
    </row>
    <row r="24" spans="1:4" s="2" customFormat="1" ht="12.75">
      <c r="A24" s="11" t="s">
        <v>408</v>
      </c>
      <c r="B24" s="10" t="s">
        <v>452</v>
      </c>
      <c r="C24" s="63"/>
      <c r="D24" s="62"/>
    </row>
    <row r="25" spans="1:4" s="2" customFormat="1" ht="12.75">
      <c r="A25" s="11" t="s">
        <v>114</v>
      </c>
      <c r="B25" s="10" t="s">
        <v>453</v>
      </c>
      <c r="C25" s="63"/>
      <c r="D25" s="62"/>
    </row>
    <row r="26" spans="1:4" s="2" customFormat="1" ht="25.5">
      <c r="A26" s="11" t="s">
        <v>410</v>
      </c>
      <c r="B26" s="10" t="s">
        <v>454</v>
      </c>
      <c r="C26" s="63"/>
      <c r="D26" s="62"/>
    </row>
    <row r="27" spans="1:4" s="2" customFormat="1" ht="12.75">
      <c r="A27" s="11"/>
      <c r="B27" s="10" t="s">
        <v>455</v>
      </c>
      <c r="C27" s="63"/>
      <c r="D27" s="62"/>
    </row>
    <row r="28" spans="1:4" s="2" customFormat="1" ht="38.25">
      <c r="A28" s="11" t="s">
        <v>68</v>
      </c>
      <c r="B28" s="10" t="s">
        <v>456</v>
      </c>
      <c r="C28" s="63"/>
      <c r="D28" s="62"/>
    </row>
    <row r="29" spans="1:4" s="2" customFormat="1" ht="13.5" thickBot="1">
      <c r="A29" s="30" t="s">
        <v>45</v>
      </c>
      <c r="B29" s="22" t="s">
        <v>46</v>
      </c>
      <c r="C29" s="64"/>
      <c r="D29" s="65"/>
    </row>
    <row r="30" spans="1:4" s="2" customFormat="1" ht="14.25" customHeight="1" thickTop="1">
      <c r="A30" s="14" t="s">
        <v>47</v>
      </c>
      <c r="B30" s="15">
        <v>2</v>
      </c>
      <c r="C30" s="25" t="s">
        <v>48</v>
      </c>
      <c r="D30" s="66"/>
    </row>
    <row r="31" spans="1:4" s="2" customFormat="1" ht="15" customHeight="1">
      <c r="A31" s="3"/>
      <c r="B31" s="3"/>
      <c r="C31" s="26" t="s">
        <v>103</v>
      </c>
      <c r="D31" s="27">
        <f>(B30*D30)</f>
        <v>0</v>
      </c>
    </row>
    <row r="32" spans="1:4" s="2" customFormat="1" ht="15" customHeight="1">
      <c r="A32" s="3"/>
      <c r="B32" s="3"/>
      <c r="C32" s="3"/>
      <c r="D32" s="3"/>
    </row>
    <row r="33" spans="1:4" s="1" customFormat="1" ht="15">
      <c r="A33" s="8" t="s">
        <v>50</v>
      </c>
      <c r="B33" s="7"/>
      <c r="C33" s="8"/>
      <c r="D33" s="7"/>
    </row>
    <row r="34" spans="1:4" s="1" customFormat="1" ht="27" customHeight="1">
      <c r="A34" s="6" t="s">
        <v>398</v>
      </c>
      <c r="B34" s="5" t="s">
        <v>12</v>
      </c>
      <c r="C34" s="24" t="s">
        <v>13</v>
      </c>
      <c r="D34" s="23" t="s">
        <v>14</v>
      </c>
    </row>
    <row r="35" spans="1:4" s="2" customFormat="1" ht="12.75">
      <c r="A35" s="11" t="s">
        <v>15</v>
      </c>
      <c r="B35" s="10" t="s">
        <v>457</v>
      </c>
      <c r="C35" s="61"/>
      <c r="D35" s="62"/>
    </row>
    <row r="36" spans="1:4" s="2" customFormat="1" ht="12.75">
      <c r="A36" s="11" t="s">
        <v>458</v>
      </c>
      <c r="B36" s="10" t="s">
        <v>459</v>
      </c>
      <c r="C36" s="63"/>
      <c r="D36" s="62"/>
    </row>
    <row r="37" spans="1:4" s="2" customFormat="1" ht="12.75">
      <c r="A37" s="11" t="s">
        <v>460</v>
      </c>
      <c r="B37" s="10" t="s">
        <v>461</v>
      </c>
      <c r="C37" s="63"/>
      <c r="D37" s="62"/>
    </row>
    <row r="38" spans="1:4" s="2" customFormat="1" ht="13.5" thickBot="1">
      <c r="A38" s="30" t="s">
        <v>45</v>
      </c>
      <c r="B38" s="22" t="s">
        <v>46</v>
      </c>
      <c r="C38" s="64"/>
      <c r="D38" s="65"/>
    </row>
    <row r="39" spans="1:4" s="2" customFormat="1" ht="14.25" customHeight="1" thickTop="1">
      <c r="A39" s="14" t="s">
        <v>47</v>
      </c>
      <c r="B39" s="15">
        <v>1</v>
      </c>
      <c r="C39" s="25" t="s">
        <v>48</v>
      </c>
      <c r="D39" s="66"/>
    </row>
    <row r="40" spans="1:4" s="13" customFormat="1" ht="15" customHeight="1">
      <c r="A40" s="18"/>
      <c r="B40" s="19"/>
      <c r="C40" s="26" t="s">
        <v>48</v>
      </c>
      <c r="D40" s="28">
        <f>(B39*D39)</f>
        <v>0</v>
      </c>
    </row>
    <row r="42" spans="1:4" s="1" customFormat="1" ht="15">
      <c r="A42" s="8" t="s">
        <v>72</v>
      </c>
      <c r="B42" s="7"/>
      <c r="C42" s="8"/>
      <c r="D42" s="7"/>
    </row>
    <row r="43" spans="1:4" s="1" customFormat="1" ht="27" customHeight="1">
      <c r="A43" s="6" t="s">
        <v>462</v>
      </c>
      <c r="B43" s="5" t="s">
        <v>12</v>
      </c>
      <c r="C43" s="24" t="s">
        <v>13</v>
      </c>
      <c r="D43" s="23" t="s">
        <v>14</v>
      </c>
    </row>
    <row r="44" spans="1:4" s="2" customFormat="1" ht="12.75">
      <c r="A44" s="11" t="s">
        <v>15</v>
      </c>
      <c r="B44" s="10" t="s">
        <v>463</v>
      </c>
      <c r="C44" s="61"/>
      <c r="D44" s="62"/>
    </row>
    <row r="45" spans="1:4" s="2" customFormat="1" ht="12.75">
      <c r="A45" s="11" t="s">
        <v>420</v>
      </c>
      <c r="B45" s="10" t="s">
        <v>464</v>
      </c>
      <c r="C45" s="63"/>
      <c r="D45" s="62"/>
    </row>
    <row r="46" spans="1:4" s="2" customFormat="1" ht="12.75">
      <c r="A46" s="11" t="s">
        <v>422</v>
      </c>
      <c r="B46" s="10" t="s">
        <v>465</v>
      </c>
      <c r="C46" s="63"/>
      <c r="D46" s="62"/>
    </row>
    <row r="47" spans="1:4" s="2" customFormat="1" ht="12.75">
      <c r="A47" s="11" t="s">
        <v>424</v>
      </c>
      <c r="B47" s="10" t="s">
        <v>466</v>
      </c>
      <c r="C47" s="63"/>
      <c r="D47" s="62"/>
    </row>
    <row r="48" spans="1:4" s="2" customFormat="1" ht="12.75">
      <c r="A48" s="11" t="s">
        <v>426</v>
      </c>
      <c r="B48" s="10" t="s">
        <v>467</v>
      </c>
      <c r="C48" s="63"/>
      <c r="D48" s="62"/>
    </row>
    <row r="49" spans="1:4" s="2" customFormat="1" ht="12.75">
      <c r="A49" s="11" t="s">
        <v>468</v>
      </c>
      <c r="B49" s="10" t="s">
        <v>469</v>
      </c>
      <c r="C49" s="63"/>
      <c r="D49" s="62"/>
    </row>
    <row r="50" spans="1:4" s="2" customFormat="1" ht="12.75">
      <c r="A50" s="11" t="s">
        <v>430</v>
      </c>
      <c r="B50" s="10" t="s">
        <v>431</v>
      </c>
      <c r="C50" s="63"/>
      <c r="D50" s="62"/>
    </row>
    <row r="51" spans="1:4" s="2" customFormat="1" ht="12.75">
      <c r="A51" s="38" t="s">
        <v>432</v>
      </c>
      <c r="B51" s="36" t="s">
        <v>433</v>
      </c>
      <c r="C51" s="63"/>
      <c r="D51" s="62"/>
    </row>
    <row r="52" spans="1:4" s="2" customFormat="1" ht="13.5" thickBot="1">
      <c r="A52" s="30" t="s">
        <v>45</v>
      </c>
      <c r="B52" s="22" t="s">
        <v>470</v>
      </c>
      <c r="C52" s="64"/>
      <c r="D52" s="65"/>
    </row>
    <row r="53" spans="1:4" s="2" customFormat="1" ht="14.25" customHeight="1" thickTop="1">
      <c r="A53" s="14" t="s">
        <v>47</v>
      </c>
      <c r="B53" s="15">
        <v>1</v>
      </c>
      <c r="C53" s="25" t="s">
        <v>48</v>
      </c>
      <c r="D53" s="66"/>
    </row>
    <row r="54" spans="3:4" ht="15">
      <c r="C54" s="26" t="s">
        <v>48</v>
      </c>
      <c r="D54" s="29">
        <f>(B53*D53)</f>
        <v>0</v>
      </c>
    </row>
    <row r="56" spans="1:4" s="1" customFormat="1" ht="15">
      <c r="A56" s="8" t="s">
        <v>89</v>
      </c>
      <c r="B56" s="7"/>
      <c r="C56" s="8"/>
      <c r="D56" s="7"/>
    </row>
    <row r="57" spans="1:4" s="1" customFormat="1" ht="27" customHeight="1">
      <c r="A57" s="6" t="s">
        <v>471</v>
      </c>
      <c r="B57" s="5" t="s">
        <v>12</v>
      </c>
      <c r="C57" s="24" t="s">
        <v>13</v>
      </c>
      <c r="D57" s="23" t="s">
        <v>14</v>
      </c>
    </row>
    <row r="58" spans="1:4" s="2" customFormat="1" ht="12.75">
      <c r="A58" s="11" t="s">
        <v>15</v>
      </c>
      <c r="B58" s="10" t="s">
        <v>472</v>
      </c>
      <c r="C58" s="61"/>
      <c r="D58" s="62"/>
    </row>
    <row r="59" spans="1:4" s="2" customFormat="1" ht="12.75">
      <c r="A59" s="11" t="s">
        <v>420</v>
      </c>
      <c r="B59" s="10" t="s">
        <v>464</v>
      </c>
      <c r="C59" s="63"/>
      <c r="D59" s="62"/>
    </row>
    <row r="60" spans="1:4" s="2" customFormat="1" ht="12.75">
      <c r="A60" s="11" t="s">
        <v>422</v>
      </c>
      <c r="B60" s="10" t="s">
        <v>473</v>
      </c>
      <c r="C60" s="63"/>
      <c r="D60" s="62"/>
    </row>
    <row r="61" spans="1:4" s="2" customFormat="1" ht="12.75">
      <c r="A61" s="11" t="s">
        <v>424</v>
      </c>
      <c r="B61" s="10" t="s">
        <v>425</v>
      </c>
      <c r="C61" s="63"/>
      <c r="D61" s="62"/>
    </row>
    <row r="62" spans="1:4" s="2" customFormat="1" ht="12.75">
      <c r="A62" s="11" t="s">
        <v>426</v>
      </c>
      <c r="B62" s="10" t="s">
        <v>474</v>
      </c>
      <c r="C62" s="63"/>
      <c r="D62" s="62"/>
    </row>
    <row r="63" spans="1:4" s="2" customFormat="1" ht="12.75">
      <c r="A63" s="11" t="s">
        <v>468</v>
      </c>
      <c r="B63" s="10" t="s">
        <v>475</v>
      </c>
      <c r="C63" s="63"/>
      <c r="D63" s="62"/>
    </row>
    <row r="64" spans="1:4" s="2" customFormat="1" ht="12.75">
      <c r="A64" s="11" t="s">
        <v>430</v>
      </c>
      <c r="B64" s="10" t="s">
        <v>431</v>
      </c>
      <c r="C64" s="63"/>
      <c r="D64" s="62"/>
    </row>
    <row r="65" spans="1:4" s="2" customFormat="1" ht="13.5" thickBot="1">
      <c r="A65" s="30" t="s">
        <v>45</v>
      </c>
      <c r="B65" s="22" t="s">
        <v>470</v>
      </c>
      <c r="C65" s="64"/>
      <c r="D65" s="65"/>
    </row>
    <row r="66" spans="1:4" s="2" customFormat="1" ht="14.25" customHeight="1" thickTop="1">
      <c r="A66" s="14" t="s">
        <v>47</v>
      </c>
      <c r="B66" s="15">
        <v>1</v>
      </c>
      <c r="C66" s="25" t="s">
        <v>48</v>
      </c>
      <c r="D66" s="66"/>
    </row>
    <row r="67" spans="3:4" ht="15">
      <c r="C67" s="26" t="s">
        <v>48</v>
      </c>
      <c r="D67" s="29">
        <f>(B66*D66)</f>
        <v>0</v>
      </c>
    </row>
    <row r="69" spans="1:4" s="1" customFormat="1" ht="15">
      <c r="A69" s="8" t="s">
        <v>104</v>
      </c>
      <c r="B69" s="7"/>
      <c r="C69" s="8"/>
      <c r="D69" s="7"/>
    </row>
    <row r="70" spans="1:4" s="1" customFormat="1" ht="27" customHeight="1">
      <c r="A70" s="6" t="s">
        <v>476</v>
      </c>
      <c r="B70" s="5" t="s">
        <v>12</v>
      </c>
      <c r="C70" s="24" t="s">
        <v>13</v>
      </c>
      <c r="D70" s="23" t="s">
        <v>14</v>
      </c>
    </row>
    <row r="71" spans="1:4" s="2" customFormat="1" ht="12.75">
      <c r="A71" s="11" t="s">
        <v>15</v>
      </c>
      <c r="B71" s="10" t="s">
        <v>477</v>
      </c>
      <c r="C71" s="61"/>
      <c r="D71" s="62"/>
    </row>
    <row r="72" spans="1:4" s="2" customFormat="1" ht="12.75">
      <c r="A72" s="11" t="s">
        <v>420</v>
      </c>
      <c r="B72" s="10" t="s">
        <v>464</v>
      </c>
      <c r="C72" s="63"/>
      <c r="D72" s="62"/>
    </row>
    <row r="73" spans="1:4" s="2" customFormat="1" ht="12.75">
      <c r="A73" s="11" t="s">
        <v>422</v>
      </c>
      <c r="B73" s="10" t="s">
        <v>478</v>
      </c>
      <c r="C73" s="63"/>
      <c r="D73" s="62"/>
    </row>
    <row r="74" spans="1:4" s="2" customFormat="1" ht="12.75">
      <c r="A74" s="11" t="s">
        <v>424</v>
      </c>
      <c r="B74" s="10" t="s">
        <v>479</v>
      </c>
      <c r="C74" s="63"/>
      <c r="D74" s="62"/>
    </row>
    <row r="75" spans="1:4" s="2" customFormat="1" ht="12.75">
      <c r="A75" s="11" t="s">
        <v>426</v>
      </c>
      <c r="B75" s="10" t="s">
        <v>480</v>
      </c>
      <c r="C75" s="63"/>
      <c r="D75" s="62"/>
    </row>
    <row r="76" spans="1:4" s="2" customFormat="1" ht="12.75">
      <c r="A76" s="11" t="s">
        <v>468</v>
      </c>
      <c r="B76" s="10" t="s">
        <v>475</v>
      </c>
      <c r="C76" s="63"/>
      <c r="D76" s="62"/>
    </row>
    <row r="77" spans="1:4" s="2" customFormat="1" ht="12.75">
      <c r="A77" s="11" t="s">
        <v>430</v>
      </c>
      <c r="B77" s="10" t="s">
        <v>431</v>
      </c>
      <c r="C77" s="63"/>
      <c r="D77" s="62"/>
    </row>
    <row r="78" spans="1:4" s="2" customFormat="1" ht="12.75">
      <c r="A78" s="38" t="s">
        <v>432</v>
      </c>
      <c r="B78" s="36" t="s">
        <v>433</v>
      </c>
      <c r="C78" s="63"/>
      <c r="D78" s="62"/>
    </row>
    <row r="79" spans="1:4" s="2" customFormat="1" ht="13.5" thickBot="1">
      <c r="A79" s="30" t="s">
        <v>45</v>
      </c>
      <c r="B79" s="22" t="s">
        <v>470</v>
      </c>
      <c r="C79" s="64"/>
      <c r="D79" s="65"/>
    </row>
    <row r="80" spans="1:4" s="2" customFormat="1" ht="14.25" customHeight="1" thickTop="1">
      <c r="A80" s="14" t="s">
        <v>47</v>
      </c>
      <c r="B80" s="15">
        <v>1</v>
      </c>
      <c r="C80" s="25" t="s">
        <v>48</v>
      </c>
      <c r="D80" s="66"/>
    </row>
    <row r="81" spans="3:4" ht="15">
      <c r="C81" s="26" t="s">
        <v>48</v>
      </c>
      <c r="D81" s="29">
        <f>(B80*D80)</f>
        <v>0</v>
      </c>
    </row>
    <row r="83" spans="1:4" s="1" customFormat="1" ht="15">
      <c r="A83" s="8" t="s">
        <v>119</v>
      </c>
      <c r="B83" s="7"/>
      <c r="C83" s="8"/>
      <c r="D83" s="7"/>
    </row>
    <row r="84" spans="1:4" s="1" customFormat="1" ht="27" customHeight="1">
      <c r="A84" s="6" t="s">
        <v>481</v>
      </c>
      <c r="B84" s="5" t="s">
        <v>12</v>
      </c>
      <c r="C84" s="24" t="s">
        <v>13</v>
      </c>
      <c r="D84" s="23" t="s">
        <v>14</v>
      </c>
    </row>
    <row r="85" spans="1:4" s="2" customFormat="1" ht="25.5">
      <c r="A85" s="11" t="s">
        <v>15</v>
      </c>
      <c r="B85" s="10" t="s">
        <v>482</v>
      </c>
      <c r="C85" s="61"/>
      <c r="D85" s="62"/>
    </row>
    <row r="86" spans="1:4" s="2" customFormat="1" ht="12.75">
      <c r="A86" s="11" t="s">
        <v>420</v>
      </c>
      <c r="B86" s="10" t="s">
        <v>464</v>
      </c>
      <c r="C86" s="63"/>
      <c r="D86" s="62"/>
    </row>
    <row r="87" spans="1:4" s="2" customFormat="1" ht="12.75">
      <c r="A87" s="11" t="s">
        <v>422</v>
      </c>
      <c r="B87" s="10" t="s">
        <v>483</v>
      </c>
      <c r="C87" s="63"/>
      <c r="D87" s="62"/>
    </row>
    <row r="88" spans="1:4" s="2" customFormat="1" ht="12.75">
      <c r="A88" s="11" t="s">
        <v>424</v>
      </c>
      <c r="B88" s="10" t="s">
        <v>425</v>
      </c>
      <c r="C88" s="63"/>
      <c r="D88" s="62"/>
    </row>
    <row r="89" spans="1:4" s="2" customFormat="1" ht="12.75">
      <c r="A89" s="11" t="s">
        <v>426</v>
      </c>
      <c r="B89" s="10" t="s">
        <v>484</v>
      </c>
      <c r="C89" s="63"/>
      <c r="D89" s="62"/>
    </row>
    <row r="90" spans="1:4" s="2" customFormat="1" ht="12.75">
      <c r="A90" s="11" t="s">
        <v>468</v>
      </c>
      <c r="B90" s="10" t="s">
        <v>475</v>
      </c>
      <c r="C90" s="63"/>
      <c r="D90" s="62"/>
    </row>
    <row r="91" spans="1:4" s="2" customFormat="1" ht="12.75">
      <c r="A91" s="11" t="s">
        <v>430</v>
      </c>
      <c r="B91" s="10" t="s">
        <v>431</v>
      </c>
      <c r="C91" s="63"/>
      <c r="D91" s="62"/>
    </row>
    <row r="92" spans="1:4" s="2" customFormat="1" ht="12.75">
      <c r="A92" s="38" t="s">
        <v>432</v>
      </c>
      <c r="B92" s="36" t="s">
        <v>433</v>
      </c>
      <c r="C92" s="63"/>
      <c r="D92" s="62"/>
    </row>
    <row r="93" spans="1:4" s="2" customFormat="1" ht="13.5" thickBot="1">
      <c r="A93" s="30" t="s">
        <v>45</v>
      </c>
      <c r="B93" s="22" t="s">
        <v>470</v>
      </c>
      <c r="C93" s="64"/>
      <c r="D93" s="65"/>
    </row>
    <row r="94" spans="1:4" s="2" customFormat="1" ht="14.25" customHeight="1" thickTop="1">
      <c r="A94" s="14" t="s">
        <v>47</v>
      </c>
      <c r="B94" s="15">
        <v>1</v>
      </c>
      <c r="C94" s="25" t="s">
        <v>48</v>
      </c>
      <c r="D94" s="66"/>
    </row>
    <row r="95" spans="3:4" ht="15">
      <c r="C95" s="26" t="s">
        <v>48</v>
      </c>
      <c r="D95" s="29">
        <f>(B94*D94)</f>
        <v>0</v>
      </c>
    </row>
    <row r="97" spans="1:4" s="1" customFormat="1" ht="15">
      <c r="A97" s="8" t="s">
        <v>140</v>
      </c>
      <c r="B97" s="7"/>
      <c r="C97" s="8"/>
      <c r="D97" s="7"/>
    </row>
    <row r="98" spans="1:4" s="1" customFormat="1" ht="27" customHeight="1">
      <c r="A98" s="6" t="s">
        <v>485</v>
      </c>
      <c r="B98" s="5" t="s">
        <v>12</v>
      </c>
      <c r="C98" s="24" t="s">
        <v>13</v>
      </c>
      <c r="D98" s="23" t="s">
        <v>14</v>
      </c>
    </row>
    <row r="99" spans="1:4" s="2" customFormat="1" ht="12.75">
      <c r="A99" s="11" t="s">
        <v>15</v>
      </c>
      <c r="B99" s="10" t="s">
        <v>486</v>
      </c>
      <c r="C99" s="61"/>
      <c r="D99" s="62"/>
    </row>
    <row r="100" spans="1:4" s="2" customFormat="1" ht="12.75">
      <c r="A100" s="11" t="s">
        <v>420</v>
      </c>
      <c r="B100" s="10" t="s">
        <v>464</v>
      </c>
      <c r="C100" s="63"/>
      <c r="D100" s="62"/>
    </row>
    <row r="101" spans="1:4" s="2" customFormat="1" ht="12.75">
      <c r="A101" s="11" t="s">
        <v>422</v>
      </c>
      <c r="B101" s="10" t="s">
        <v>487</v>
      </c>
      <c r="C101" s="63"/>
      <c r="D101" s="62"/>
    </row>
    <row r="102" spans="1:4" s="2" customFormat="1" ht="12.75">
      <c r="A102" s="11" t="s">
        <v>424</v>
      </c>
      <c r="B102" s="10" t="s">
        <v>488</v>
      </c>
      <c r="C102" s="63"/>
      <c r="D102" s="62"/>
    </row>
    <row r="103" spans="1:4" s="2" customFormat="1" ht="38.25">
      <c r="A103" s="11" t="s">
        <v>489</v>
      </c>
      <c r="B103" s="10" t="s">
        <v>490</v>
      </c>
      <c r="C103" s="63"/>
      <c r="D103" s="62"/>
    </row>
    <row r="104" spans="1:4" s="2" customFormat="1" ht="25.5">
      <c r="A104" s="11"/>
      <c r="B104" s="10" t="s">
        <v>491</v>
      </c>
      <c r="C104" s="63"/>
      <c r="D104" s="62"/>
    </row>
    <row r="105" spans="1:4" s="2" customFormat="1" ht="25.5">
      <c r="A105" s="11"/>
      <c r="B105" s="10" t="s">
        <v>492</v>
      </c>
      <c r="C105" s="63"/>
      <c r="D105" s="62"/>
    </row>
    <row r="106" spans="1:4" s="2" customFormat="1" ht="12.75">
      <c r="A106" s="11"/>
      <c r="B106" s="10" t="s">
        <v>493</v>
      </c>
      <c r="C106" s="63"/>
      <c r="D106" s="62"/>
    </row>
    <row r="107" spans="1:4" s="2" customFormat="1" ht="13.5" thickBot="1">
      <c r="A107" s="30" t="s">
        <v>45</v>
      </c>
      <c r="B107" s="48" t="s">
        <v>46</v>
      </c>
      <c r="C107" s="64"/>
      <c r="D107" s="65"/>
    </row>
    <row r="108" spans="1:4" s="2" customFormat="1" ht="14.25" customHeight="1" thickTop="1">
      <c r="A108" s="14" t="s">
        <v>47</v>
      </c>
      <c r="B108" s="15">
        <v>1</v>
      </c>
      <c r="C108" s="25" t="s">
        <v>48</v>
      </c>
      <c r="D108" s="66"/>
    </row>
    <row r="109" spans="3:4" ht="15">
      <c r="C109" s="26" t="s">
        <v>48</v>
      </c>
      <c r="D109" s="29">
        <f>(B108*D108)</f>
        <v>0</v>
      </c>
    </row>
    <row r="111" spans="1:4" s="1" customFormat="1" ht="15">
      <c r="A111" s="8" t="s">
        <v>166</v>
      </c>
      <c r="B111" s="7"/>
      <c r="C111" s="8"/>
      <c r="D111" s="7"/>
    </row>
    <row r="112" spans="1:4" s="1" customFormat="1" ht="27" customHeight="1">
      <c r="A112" s="6" t="s">
        <v>494</v>
      </c>
      <c r="B112" s="5" t="s">
        <v>12</v>
      </c>
      <c r="C112" s="24" t="s">
        <v>13</v>
      </c>
      <c r="D112" s="23" t="s">
        <v>14</v>
      </c>
    </row>
    <row r="113" spans="1:4" s="2" customFormat="1" ht="12.75">
      <c r="A113" s="11" t="s">
        <v>15</v>
      </c>
      <c r="B113" s="10" t="s">
        <v>495</v>
      </c>
      <c r="C113" s="61"/>
      <c r="D113" s="62"/>
    </row>
    <row r="114" spans="1:4" s="2" customFormat="1" ht="12.75">
      <c r="A114" s="11" t="s">
        <v>420</v>
      </c>
      <c r="B114" s="10" t="s">
        <v>464</v>
      </c>
      <c r="C114" s="63"/>
      <c r="D114" s="62"/>
    </row>
    <row r="115" spans="1:4" s="2" customFormat="1" ht="12.75">
      <c r="A115" s="11" t="s">
        <v>422</v>
      </c>
      <c r="B115" s="10" t="s">
        <v>496</v>
      </c>
      <c r="C115" s="63"/>
      <c r="D115" s="62"/>
    </row>
    <row r="116" spans="1:4" s="2" customFormat="1" ht="12.75">
      <c r="A116" s="11" t="s">
        <v>424</v>
      </c>
      <c r="B116" s="10" t="s">
        <v>488</v>
      </c>
      <c r="C116" s="63"/>
      <c r="D116" s="62"/>
    </row>
    <row r="117" spans="1:4" s="2" customFormat="1" ht="38.25">
      <c r="A117" s="11" t="s">
        <v>489</v>
      </c>
      <c r="B117" s="10" t="s">
        <v>490</v>
      </c>
      <c r="C117" s="63"/>
      <c r="D117" s="62"/>
    </row>
    <row r="118" spans="1:4" s="2" customFormat="1" ht="25.5">
      <c r="A118" s="11"/>
      <c r="B118" s="10" t="s">
        <v>491</v>
      </c>
      <c r="C118" s="63"/>
      <c r="D118" s="62"/>
    </row>
    <row r="119" spans="1:4" s="2" customFormat="1" ht="25.5">
      <c r="A119" s="11"/>
      <c r="B119" s="10" t="s">
        <v>492</v>
      </c>
      <c r="C119" s="63"/>
      <c r="D119" s="62"/>
    </row>
    <row r="120" spans="1:4" s="2" customFormat="1" ht="12.75">
      <c r="A120" s="11"/>
      <c r="B120" s="10" t="s">
        <v>493</v>
      </c>
      <c r="C120" s="63"/>
      <c r="D120" s="62"/>
    </row>
    <row r="121" spans="1:4" s="2" customFormat="1" ht="13.5" thickBot="1">
      <c r="A121" s="30" t="s">
        <v>45</v>
      </c>
      <c r="B121" s="48" t="s">
        <v>46</v>
      </c>
      <c r="C121" s="64"/>
      <c r="D121" s="65"/>
    </row>
    <row r="122" spans="1:4" s="2" customFormat="1" ht="14.25" customHeight="1" thickTop="1">
      <c r="A122" s="14" t="s">
        <v>47</v>
      </c>
      <c r="B122" s="15">
        <v>1</v>
      </c>
      <c r="C122" s="25" t="s">
        <v>48</v>
      </c>
      <c r="D122" s="66"/>
    </row>
    <row r="123" spans="3:4" ht="15">
      <c r="C123" s="26" t="s">
        <v>48</v>
      </c>
      <c r="D123" s="29">
        <f>(B122*D122)</f>
        <v>0</v>
      </c>
    </row>
    <row r="125" spans="1:4" s="1" customFormat="1" ht="15">
      <c r="A125" s="8" t="s">
        <v>184</v>
      </c>
      <c r="B125" s="7"/>
      <c r="C125" s="8"/>
      <c r="D125" s="7"/>
    </row>
    <row r="126" spans="1:4" s="1" customFormat="1" ht="27" customHeight="1">
      <c r="A126" s="6" t="s">
        <v>497</v>
      </c>
      <c r="B126" s="5" t="s">
        <v>12</v>
      </c>
      <c r="C126" s="24" t="s">
        <v>13</v>
      </c>
      <c r="D126" s="23" t="s">
        <v>14</v>
      </c>
    </row>
    <row r="127" spans="1:4" s="2" customFormat="1" ht="76.5">
      <c r="A127" s="11" t="s">
        <v>15</v>
      </c>
      <c r="B127" s="10" t="s">
        <v>498</v>
      </c>
      <c r="C127" s="61"/>
      <c r="D127" s="62"/>
    </row>
    <row r="128" spans="1:4" s="2" customFormat="1" ht="13.5" thickBot="1">
      <c r="A128" s="30" t="s">
        <v>45</v>
      </c>
      <c r="B128" s="22" t="s">
        <v>46</v>
      </c>
      <c r="C128" s="64"/>
      <c r="D128" s="65"/>
    </row>
    <row r="129" spans="1:4" s="2" customFormat="1" ht="14.25" customHeight="1" thickTop="1">
      <c r="A129" s="14" t="s">
        <v>47</v>
      </c>
      <c r="B129" s="15">
        <v>1</v>
      </c>
      <c r="C129" s="25" t="s">
        <v>48</v>
      </c>
      <c r="D129" s="66"/>
    </row>
    <row r="130" spans="3:4" ht="15">
      <c r="C130" s="26" t="s">
        <v>48</v>
      </c>
      <c r="D130" s="29">
        <f>(B129*D129)</f>
        <v>0</v>
      </c>
    </row>
    <row r="131" spans="1:4" s="2" customFormat="1" ht="15" customHeight="1">
      <c r="A131" s="3"/>
      <c r="B131" s="3"/>
      <c r="C131" s="3"/>
      <c r="D131" s="3"/>
    </row>
    <row r="132" spans="1:4" s="1" customFormat="1" ht="15">
      <c r="A132" s="8" t="s">
        <v>199</v>
      </c>
      <c r="B132" s="7"/>
      <c r="C132" s="8"/>
      <c r="D132" s="7"/>
    </row>
    <row r="133" spans="1:4" s="1" customFormat="1" ht="27" customHeight="1">
      <c r="A133" s="6" t="s">
        <v>497</v>
      </c>
      <c r="B133" s="5" t="s">
        <v>12</v>
      </c>
      <c r="C133" s="24" t="s">
        <v>13</v>
      </c>
      <c r="D133" s="23" t="s">
        <v>14</v>
      </c>
    </row>
    <row r="134" spans="1:4" s="2" customFormat="1" ht="63.75">
      <c r="A134" s="11" t="s">
        <v>15</v>
      </c>
      <c r="B134" s="10" t="s">
        <v>499</v>
      </c>
      <c r="C134" s="61"/>
      <c r="D134" s="62"/>
    </row>
    <row r="135" spans="1:4" s="2" customFormat="1" ht="13.5" thickBot="1">
      <c r="A135" s="30" t="s">
        <v>45</v>
      </c>
      <c r="B135" s="48" t="s">
        <v>46</v>
      </c>
      <c r="C135" s="64"/>
      <c r="D135" s="65"/>
    </row>
    <row r="136" spans="1:4" s="2" customFormat="1" ht="14.25" customHeight="1" thickTop="1">
      <c r="A136" s="14" t="s">
        <v>47</v>
      </c>
      <c r="B136" s="15">
        <v>1</v>
      </c>
      <c r="C136" s="25" t="s">
        <v>48</v>
      </c>
      <c r="D136" s="66"/>
    </row>
    <row r="137" spans="1:4" s="13" customFormat="1" ht="15" customHeight="1">
      <c r="A137" s="18"/>
      <c r="B137" s="19"/>
      <c r="C137" s="26" t="s">
        <v>48</v>
      </c>
      <c r="D137" s="28">
        <f>(B136*D136)</f>
        <v>0</v>
      </c>
    </row>
    <row r="139" spans="1:4" s="1" customFormat="1" ht="15">
      <c r="A139" s="8" t="s">
        <v>210</v>
      </c>
      <c r="B139" s="7"/>
      <c r="C139" s="8"/>
      <c r="D139" s="7"/>
    </row>
    <row r="140" spans="1:4" s="1" customFormat="1" ht="27" customHeight="1">
      <c r="A140" s="6" t="s">
        <v>500</v>
      </c>
      <c r="B140" s="5" t="s">
        <v>12</v>
      </c>
      <c r="C140" s="24" t="s">
        <v>13</v>
      </c>
      <c r="D140" s="23" t="s">
        <v>14</v>
      </c>
    </row>
    <row r="141" spans="1:4" s="2" customFormat="1" ht="76.5">
      <c r="A141" s="11" t="s">
        <v>15</v>
      </c>
      <c r="B141" s="10" t="s">
        <v>501</v>
      </c>
      <c r="C141" s="61"/>
      <c r="D141" s="62"/>
    </row>
    <row r="142" spans="1:4" s="2" customFormat="1" ht="13.5" thickBot="1">
      <c r="A142" s="30" t="s">
        <v>45</v>
      </c>
      <c r="B142" s="48" t="s">
        <v>46</v>
      </c>
      <c r="C142" s="64"/>
      <c r="D142" s="65"/>
    </row>
    <row r="143" spans="1:4" s="2" customFormat="1" ht="14.25" customHeight="1" thickTop="1">
      <c r="A143" s="14" t="s">
        <v>47</v>
      </c>
      <c r="B143" s="15">
        <v>1</v>
      </c>
      <c r="C143" s="25" t="s">
        <v>48</v>
      </c>
      <c r="D143" s="66"/>
    </row>
    <row r="144" spans="3:4" ht="15">
      <c r="C144" s="26" t="s">
        <v>48</v>
      </c>
      <c r="D144" s="29">
        <f>(B143*D143)</f>
        <v>0</v>
      </c>
    </row>
    <row r="146" spans="1:4" s="1" customFormat="1" ht="15">
      <c r="A146" s="8" t="s">
        <v>241</v>
      </c>
      <c r="B146" s="7"/>
      <c r="C146" s="8"/>
      <c r="D146" s="7"/>
    </row>
    <row r="147" spans="1:4" s="1" customFormat="1" ht="27" customHeight="1">
      <c r="A147" s="6" t="s">
        <v>502</v>
      </c>
      <c r="B147" s="5" t="s">
        <v>12</v>
      </c>
      <c r="C147" s="24" t="s">
        <v>13</v>
      </c>
      <c r="D147" s="23" t="s">
        <v>14</v>
      </c>
    </row>
    <row r="148" spans="1:4" s="2" customFormat="1" ht="51">
      <c r="A148" s="11" t="s">
        <v>15</v>
      </c>
      <c r="B148" s="10" t="s">
        <v>503</v>
      </c>
      <c r="C148" s="61"/>
      <c r="D148" s="62"/>
    </row>
    <row r="149" spans="1:4" s="2" customFormat="1" ht="13.5" thickBot="1">
      <c r="A149" s="30" t="s">
        <v>45</v>
      </c>
      <c r="B149" s="48" t="s">
        <v>46</v>
      </c>
      <c r="C149" s="64"/>
      <c r="D149" s="65"/>
    </row>
    <row r="150" spans="1:4" s="2" customFormat="1" ht="14.25" customHeight="1" thickTop="1">
      <c r="A150" s="14" t="s">
        <v>47</v>
      </c>
      <c r="B150" s="15">
        <v>1</v>
      </c>
      <c r="C150" s="25" t="s">
        <v>48</v>
      </c>
      <c r="D150" s="66"/>
    </row>
    <row r="151" spans="1:4" s="2" customFormat="1" ht="15" customHeight="1">
      <c r="A151" s="3"/>
      <c r="B151" s="3"/>
      <c r="C151" s="26" t="s">
        <v>48</v>
      </c>
      <c r="D151" s="27">
        <f>(B150*D150)</f>
        <v>0</v>
      </c>
    </row>
    <row r="153" spans="1:4" s="1" customFormat="1" ht="15">
      <c r="A153" s="8" t="s">
        <v>262</v>
      </c>
      <c r="B153" s="7"/>
      <c r="C153" s="8"/>
      <c r="D153" s="7"/>
    </row>
    <row r="154" spans="1:4" s="1" customFormat="1" ht="27" customHeight="1">
      <c r="A154" s="6" t="s">
        <v>504</v>
      </c>
      <c r="B154" s="5" t="s">
        <v>12</v>
      </c>
      <c r="C154" s="24" t="s">
        <v>13</v>
      </c>
      <c r="D154" s="23" t="s">
        <v>14</v>
      </c>
    </row>
    <row r="155" spans="1:4" s="2" customFormat="1" ht="63.75">
      <c r="A155" s="11" t="s">
        <v>15</v>
      </c>
      <c r="B155" s="10" t="s">
        <v>505</v>
      </c>
      <c r="C155" s="61"/>
      <c r="D155" s="62"/>
    </row>
    <row r="156" spans="1:4" s="2" customFormat="1" ht="13.5" thickBot="1">
      <c r="A156" s="30" t="s">
        <v>45</v>
      </c>
      <c r="B156" s="48" t="s">
        <v>46</v>
      </c>
      <c r="C156" s="64"/>
      <c r="D156" s="65"/>
    </row>
    <row r="157" spans="1:4" s="2" customFormat="1" ht="14.25" customHeight="1" thickTop="1">
      <c r="A157" s="14" t="s">
        <v>47</v>
      </c>
      <c r="B157" s="15">
        <v>1</v>
      </c>
      <c r="C157" s="25" t="s">
        <v>48</v>
      </c>
      <c r="D157" s="66"/>
    </row>
    <row r="158" spans="3:4" ht="15">
      <c r="C158" s="26" t="s">
        <v>48</v>
      </c>
      <c r="D158" s="29">
        <f>(B157*D157)</f>
        <v>0</v>
      </c>
    </row>
    <row r="160" spans="1:4" s="1" customFormat="1" ht="15">
      <c r="A160" s="8" t="s">
        <v>278</v>
      </c>
      <c r="B160" s="7"/>
      <c r="C160" s="8"/>
      <c r="D160" s="7"/>
    </row>
    <row r="161" spans="1:4" s="1" customFormat="1" ht="27" customHeight="1">
      <c r="A161" s="6" t="s">
        <v>502</v>
      </c>
      <c r="B161" s="5" t="s">
        <v>12</v>
      </c>
      <c r="C161" s="24" t="s">
        <v>13</v>
      </c>
      <c r="D161" s="23" t="s">
        <v>14</v>
      </c>
    </row>
    <row r="162" spans="1:4" s="2" customFormat="1" ht="63.75">
      <c r="A162" s="11" t="s">
        <v>15</v>
      </c>
      <c r="B162" s="10" t="s">
        <v>506</v>
      </c>
      <c r="C162" s="61"/>
      <c r="D162" s="62"/>
    </row>
    <row r="163" spans="1:4" s="2" customFormat="1" ht="13.5" thickBot="1">
      <c r="A163" s="30" t="s">
        <v>45</v>
      </c>
      <c r="B163" s="48" t="s">
        <v>46</v>
      </c>
      <c r="C163" s="64"/>
      <c r="D163" s="65"/>
    </row>
    <row r="164" spans="1:4" s="2" customFormat="1" ht="14.25" customHeight="1" thickTop="1">
      <c r="A164" s="14" t="s">
        <v>47</v>
      </c>
      <c r="B164" s="15">
        <v>1</v>
      </c>
      <c r="C164" s="25" t="s">
        <v>48</v>
      </c>
      <c r="D164" s="66"/>
    </row>
    <row r="165" spans="3:4" ht="15">
      <c r="C165" s="26" t="s">
        <v>48</v>
      </c>
      <c r="D165" s="29">
        <f>(B164*D164)</f>
        <v>0</v>
      </c>
    </row>
    <row r="167" spans="1:4" s="1" customFormat="1" ht="15">
      <c r="A167" s="8" t="s">
        <v>284</v>
      </c>
      <c r="B167" s="7"/>
      <c r="C167" s="8"/>
      <c r="D167" s="7"/>
    </row>
    <row r="168" spans="1:4" s="1" customFormat="1" ht="27" customHeight="1">
      <c r="A168" s="6" t="s">
        <v>507</v>
      </c>
      <c r="B168" s="5" t="s">
        <v>12</v>
      </c>
      <c r="C168" s="24" t="s">
        <v>13</v>
      </c>
      <c r="D168" s="23" t="s">
        <v>14</v>
      </c>
    </row>
    <row r="169" spans="1:4" s="2" customFormat="1" ht="38.25">
      <c r="A169" s="11" t="s">
        <v>15</v>
      </c>
      <c r="B169" s="10" t="s">
        <v>508</v>
      </c>
      <c r="C169" s="61"/>
      <c r="D169" s="62"/>
    </row>
    <row r="170" spans="1:4" s="2" customFormat="1" ht="13.5" thickBot="1">
      <c r="A170" s="30" t="s">
        <v>45</v>
      </c>
      <c r="B170" s="48" t="s">
        <v>509</v>
      </c>
      <c r="C170" s="64"/>
      <c r="D170" s="65"/>
    </row>
    <row r="171" spans="1:4" s="2" customFormat="1" ht="14.25" customHeight="1" thickTop="1">
      <c r="A171" s="14" t="s">
        <v>47</v>
      </c>
      <c r="B171" s="15">
        <v>3</v>
      </c>
      <c r="C171" s="25" t="s">
        <v>48</v>
      </c>
      <c r="D171" s="66"/>
    </row>
    <row r="172" spans="3:4" ht="15">
      <c r="C172" s="26" t="s">
        <v>510</v>
      </c>
      <c r="D172" s="29">
        <f>(B171*D171)</f>
        <v>0</v>
      </c>
    </row>
    <row r="174" spans="1:4" s="1" customFormat="1" ht="15">
      <c r="A174" s="8" t="s">
        <v>293</v>
      </c>
      <c r="B174" s="7"/>
      <c r="C174" s="8"/>
      <c r="D174" s="7"/>
    </row>
    <row r="175" spans="1:4" s="1" customFormat="1" ht="27" customHeight="1">
      <c r="A175" s="6" t="s">
        <v>511</v>
      </c>
      <c r="B175" s="5" t="s">
        <v>12</v>
      </c>
      <c r="C175" s="24" t="s">
        <v>13</v>
      </c>
      <c r="D175" s="23" t="s">
        <v>14</v>
      </c>
    </row>
    <row r="176" spans="1:4" s="2" customFormat="1" ht="12.75">
      <c r="A176" s="11" t="s">
        <v>15</v>
      </c>
      <c r="B176" s="10" t="s">
        <v>512</v>
      </c>
      <c r="C176" s="61"/>
      <c r="D176" s="62"/>
    </row>
    <row r="177" spans="1:4" s="2" customFormat="1" ht="12.75">
      <c r="A177" s="11" t="s">
        <v>513</v>
      </c>
      <c r="B177" s="10" t="s">
        <v>514</v>
      </c>
      <c r="C177" s="63"/>
      <c r="D177" s="62"/>
    </row>
    <row r="178" spans="1:4" s="2" customFormat="1" ht="12.75">
      <c r="A178" s="10" t="s">
        <v>515</v>
      </c>
      <c r="B178" s="10" t="s">
        <v>516</v>
      </c>
      <c r="C178" s="63"/>
      <c r="D178" s="62"/>
    </row>
    <row r="179" spans="1:4" s="2" customFormat="1" ht="12.75">
      <c r="A179" s="10" t="s">
        <v>517</v>
      </c>
      <c r="B179" s="10" t="s">
        <v>518</v>
      </c>
      <c r="C179" s="63"/>
      <c r="D179" s="62"/>
    </row>
    <row r="180" spans="1:4" s="2" customFormat="1" ht="12.75">
      <c r="A180" s="10" t="s">
        <v>519</v>
      </c>
      <c r="B180" s="10" t="s">
        <v>520</v>
      </c>
      <c r="C180" s="63"/>
      <c r="D180" s="62"/>
    </row>
    <row r="181" spans="1:4" s="2" customFormat="1" ht="12.75">
      <c r="A181" s="10" t="s">
        <v>521</v>
      </c>
      <c r="B181" s="10" t="s">
        <v>522</v>
      </c>
      <c r="C181" s="63"/>
      <c r="D181" s="62"/>
    </row>
    <row r="182" spans="1:4" s="2" customFormat="1" ht="12.75">
      <c r="A182" s="10" t="s">
        <v>523</v>
      </c>
      <c r="B182" s="51" t="s">
        <v>524</v>
      </c>
      <c r="C182" s="63"/>
      <c r="D182" s="62"/>
    </row>
    <row r="183" spans="1:4" s="2" customFormat="1" ht="12.75">
      <c r="A183" s="10" t="s">
        <v>525</v>
      </c>
      <c r="B183" s="51" t="s">
        <v>524</v>
      </c>
      <c r="C183" s="63"/>
      <c r="D183" s="62"/>
    </row>
    <row r="184" spans="1:4" s="2" customFormat="1" ht="12.75">
      <c r="A184" s="36" t="s">
        <v>68</v>
      </c>
      <c r="B184" s="50" t="s">
        <v>526</v>
      </c>
      <c r="C184" s="63"/>
      <c r="D184" s="65"/>
    </row>
    <row r="185" spans="1:4" s="2" customFormat="1" ht="13.5" thickBot="1">
      <c r="A185" s="30" t="s">
        <v>45</v>
      </c>
      <c r="B185" s="48" t="s">
        <v>46</v>
      </c>
      <c r="C185" s="64"/>
      <c r="D185" s="65"/>
    </row>
    <row r="186" spans="1:4" s="2" customFormat="1" ht="14.25" customHeight="1" thickTop="1">
      <c r="A186" s="14" t="s">
        <v>47</v>
      </c>
      <c r="B186" s="15">
        <v>3</v>
      </c>
      <c r="C186" s="25" t="s">
        <v>48</v>
      </c>
      <c r="D186" s="66"/>
    </row>
    <row r="187" spans="3:4" ht="15">
      <c r="C187" s="26" t="s">
        <v>510</v>
      </c>
      <c r="D187" s="29">
        <f>(B186*D186)</f>
        <v>0</v>
      </c>
    </row>
    <row r="189" spans="1:4" s="1" customFormat="1" ht="15">
      <c r="A189" s="8" t="s">
        <v>296</v>
      </c>
      <c r="B189" s="7"/>
      <c r="C189" s="8"/>
      <c r="D189" s="7"/>
    </row>
    <row r="190" spans="1:4" s="1" customFormat="1" ht="27" customHeight="1">
      <c r="A190" s="6" t="s">
        <v>527</v>
      </c>
      <c r="B190" s="5" t="s">
        <v>12</v>
      </c>
      <c r="C190" s="24" t="s">
        <v>13</v>
      </c>
      <c r="D190" s="23" t="s">
        <v>14</v>
      </c>
    </row>
    <row r="191" spans="1:4" s="2" customFormat="1" ht="38.25">
      <c r="A191" s="11" t="s">
        <v>15</v>
      </c>
      <c r="B191" s="10" t="s">
        <v>528</v>
      </c>
      <c r="C191" s="61"/>
      <c r="D191" s="62"/>
    </row>
    <row r="192" spans="1:4" s="2" customFormat="1" ht="12.75">
      <c r="A192" s="11" t="s">
        <v>517</v>
      </c>
      <c r="B192" s="10" t="s">
        <v>529</v>
      </c>
      <c r="C192" s="63"/>
      <c r="D192" s="62"/>
    </row>
    <row r="193" spans="1:4" s="2" customFormat="1" ht="12.75">
      <c r="A193" s="11" t="s">
        <v>530</v>
      </c>
      <c r="B193" s="10" t="s">
        <v>531</v>
      </c>
      <c r="C193" s="63"/>
      <c r="D193" s="62"/>
    </row>
    <row r="194" spans="1:4" s="2" customFormat="1" ht="12.75">
      <c r="A194" s="11" t="s">
        <v>532</v>
      </c>
      <c r="B194" s="10" t="s">
        <v>533</v>
      </c>
      <c r="C194" s="63"/>
      <c r="D194" s="62"/>
    </row>
    <row r="195" spans="1:4" s="2" customFormat="1" ht="12.75">
      <c r="A195" s="11"/>
      <c r="B195" s="10" t="s">
        <v>534</v>
      </c>
      <c r="C195" s="63"/>
      <c r="D195" s="62"/>
    </row>
    <row r="196" spans="1:4" s="2" customFormat="1" ht="12.75">
      <c r="A196" s="11"/>
      <c r="B196" s="10" t="s">
        <v>535</v>
      </c>
      <c r="C196" s="63"/>
      <c r="D196" s="62"/>
    </row>
    <row r="197" spans="1:4" s="2" customFormat="1" ht="12.75">
      <c r="A197" s="11"/>
      <c r="B197" s="10" t="s">
        <v>536</v>
      </c>
      <c r="C197" s="63"/>
      <c r="D197" s="62"/>
    </row>
    <row r="198" spans="1:4" s="2" customFormat="1" ht="13.5" thickBot="1">
      <c r="A198" s="30" t="s">
        <v>45</v>
      </c>
      <c r="B198" s="48" t="s">
        <v>46</v>
      </c>
      <c r="C198" s="64"/>
      <c r="D198" s="65"/>
    </row>
    <row r="199" spans="1:4" s="2" customFormat="1" ht="14.25" customHeight="1" thickTop="1">
      <c r="A199" s="14" t="s">
        <v>47</v>
      </c>
      <c r="B199" s="15">
        <v>3</v>
      </c>
      <c r="C199" s="25" t="s">
        <v>48</v>
      </c>
      <c r="D199" s="66"/>
    </row>
    <row r="200" spans="3:4" ht="15">
      <c r="C200" s="26" t="s">
        <v>510</v>
      </c>
      <c r="D200" s="29">
        <f>(B199*D199)</f>
        <v>0</v>
      </c>
    </row>
    <row r="202" spans="1:4" s="1" customFormat="1" ht="15">
      <c r="A202" s="8" t="s">
        <v>298</v>
      </c>
      <c r="B202" s="7"/>
      <c r="C202" s="8"/>
      <c r="D202" s="7"/>
    </row>
    <row r="203" spans="1:4" s="1" customFormat="1" ht="27" customHeight="1">
      <c r="A203" s="6" t="s">
        <v>537</v>
      </c>
      <c r="B203" s="5" t="s">
        <v>12</v>
      </c>
      <c r="C203" s="24" t="s">
        <v>13</v>
      </c>
      <c r="D203" s="23" t="s">
        <v>14</v>
      </c>
    </row>
    <row r="204" spans="1:4" s="2" customFormat="1" ht="25.5">
      <c r="A204" s="11" t="s">
        <v>15</v>
      </c>
      <c r="B204" s="10" t="s">
        <v>538</v>
      </c>
      <c r="C204" s="61"/>
      <c r="D204" s="62"/>
    </row>
    <row r="205" spans="1:4" s="2" customFormat="1" ht="12.75">
      <c r="A205" s="10" t="s">
        <v>539</v>
      </c>
      <c r="B205" s="10" t="s">
        <v>540</v>
      </c>
      <c r="C205" s="63"/>
      <c r="D205" s="62"/>
    </row>
    <row r="206" spans="1:4" s="2" customFormat="1" ht="12.75">
      <c r="A206" s="10" t="s">
        <v>541</v>
      </c>
      <c r="B206" s="10" t="s">
        <v>542</v>
      </c>
      <c r="C206" s="63"/>
      <c r="D206" s="62"/>
    </row>
    <row r="207" spans="1:4" s="2" customFormat="1" ht="12.75">
      <c r="A207" s="10" t="s">
        <v>543</v>
      </c>
      <c r="B207" s="10" t="s">
        <v>544</v>
      </c>
      <c r="C207" s="63"/>
      <c r="D207" s="62"/>
    </row>
    <row r="208" spans="1:4" s="2" customFormat="1" ht="12.75">
      <c r="A208" s="10" t="s">
        <v>545</v>
      </c>
      <c r="B208" s="10" t="s">
        <v>546</v>
      </c>
      <c r="C208" s="63"/>
      <c r="D208" s="62"/>
    </row>
    <row r="209" spans="1:4" s="2" customFormat="1" ht="12.75">
      <c r="A209" s="10" t="s">
        <v>547</v>
      </c>
      <c r="B209" s="10" t="s">
        <v>548</v>
      </c>
      <c r="C209" s="63"/>
      <c r="D209" s="62"/>
    </row>
    <row r="210" spans="1:4" s="2" customFormat="1" ht="12.75">
      <c r="A210" s="10" t="s">
        <v>549</v>
      </c>
      <c r="B210" s="10" t="s">
        <v>550</v>
      </c>
      <c r="C210" s="63"/>
      <c r="D210" s="62"/>
    </row>
    <row r="211" spans="1:4" s="2" customFormat="1" ht="12.75">
      <c r="A211" s="11" t="s">
        <v>551</v>
      </c>
      <c r="B211" s="10" t="s">
        <v>552</v>
      </c>
      <c r="C211" s="63"/>
      <c r="D211" s="62"/>
    </row>
    <row r="212" spans="1:4" s="2" customFormat="1" ht="12.75">
      <c r="A212" s="11" t="s">
        <v>114</v>
      </c>
      <c r="B212" s="10" t="s">
        <v>553</v>
      </c>
      <c r="C212" s="63"/>
      <c r="D212" s="62"/>
    </row>
    <row r="213" spans="1:4" s="2" customFormat="1" ht="25.5">
      <c r="A213" s="10" t="s">
        <v>68</v>
      </c>
      <c r="B213" s="10" t="s">
        <v>554</v>
      </c>
      <c r="C213" s="63"/>
      <c r="D213" s="62"/>
    </row>
    <row r="214" spans="1:4" s="2" customFormat="1" ht="13.5" thickBot="1">
      <c r="A214" s="30" t="s">
        <v>45</v>
      </c>
      <c r="B214" s="48" t="s">
        <v>46</v>
      </c>
      <c r="C214" s="64"/>
      <c r="D214" s="65"/>
    </row>
    <row r="215" spans="1:4" s="2" customFormat="1" ht="14.25" customHeight="1" thickTop="1">
      <c r="A215" s="14" t="s">
        <v>47</v>
      </c>
      <c r="B215" s="15">
        <v>3</v>
      </c>
      <c r="C215" s="25" t="s">
        <v>48</v>
      </c>
      <c r="D215" s="66"/>
    </row>
    <row r="216" spans="3:4" ht="15">
      <c r="C216" s="26" t="s">
        <v>510</v>
      </c>
      <c r="D216" s="29">
        <f>(B215*D215)</f>
        <v>0</v>
      </c>
    </row>
    <row r="218" spans="1:4" s="1" customFormat="1" ht="15">
      <c r="A218" s="8" t="s">
        <v>315</v>
      </c>
      <c r="B218" s="7"/>
      <c r="C218" s="8"/>
      <c r="D218" s="7"/>
    </row>
    <row r="219" spans="1:4" s="1" customFormat="1" ht="27" customHeight="1">
      <c r="A219" s="6" t="s">
        <v>555</v>
      </c>
      <c r="B219" s="5" t="s">
        <v>12</v>
      </c>
      <c r="C219" s="24" t="s">
        <v>13</v>
      </c>
      <c r="D219" s="23" t="s">
        <v>14</v>
      </c>
    </row>
    <row r="220" spans="1:4" s="2" customFormat="1" ht="25.5">
      <c r="A220" s="11" t="s">
        <v>15</v>
      </c>
      <c r="B220" s="10" t="s">
        <v>556</v>
      </c>
      <c r="C220" s="61"/>
      <c r="D220" s="62"/>
    </row>
    <row r="221" spans="1:4" s="2" customFormat="1" ht="12.75">
      <c r="A221" s="10" t="s">
        <v>541</v>
      </c>
      <c r="B221" s="10" t="s">
        <v>542</v>
      </c>
      <c r="C221" s="63"/>
      <c r="D221" s="62"/>
    </row>
    <row r="222" spans="1:4" s="2" customFormat="1" ht="12.75">
      <c r="A222" s="10" t="s">
        <v>557</v>
      </c>
      <c r="B222" s="10" t="s">
        <v>558</v>
      </c>
      <c r="C222" s="63"/>
      <c r="D222" s="62"/>
    </row>
    <row r="223" spans="1:4" s="2" customFormat="1" ht="12.75">
      <c r="A223" s="10" t="s">
        <v>559</v>
      </c>
      <c r="B223" s="10" t="s">
        <v>560</v>
      </c>
      <c r="C223" s="63"/>
      <c r="D223" s="62"/>
    </row>
    <row r="224" spans="1:4" s="2" customFormat="1" ht="12.75">
      <c r="A224" s="49" t="s">
        <v>561</v>
      </c>
      <c r="B224" s="49" t="s">
        <v>562</v>
      </c>
      <c r="C224" s="63"/>
      <c r="D224" s="62"/>
    </row>
    <row r="225" spans="1:4" s="2" customFormat="1" ht="12.75">
      <c r="A225" s="11" t="s">
        <v>563</v>
      </c>
      <c r="B225" s="10" t="s">
        <v>564</v>
      </c>
      <c r="C225" s="63"/>
      <c r="D225" s="62"/>
    </row>
    <row r="226" spans="1:4" s="2" customFormat="1" ht="12.75">
      <c r="A226" s="11" t="s">
        <v>565</v>
      </c>
      <c r="B226" s="10" t="s">
        <v>566</v>
      </c>
      <c r="C226" s="63"/>
      <c r="D226" s="62"/>
    </row>
    <row r="227" spans="1:4" s="2" customFormat="1" ht="12.75">
      <c r="A227" s="11" t="s">
        <v>567</v>
      </c>
      <c r="B227" s="10" t="s">
        <v>568</v>
      </c>
      <c r="C227" s="63"/>
      <c r="D227" s="62"/>
    </row>
    <row r="228" spans="1:4" s="2" customFormat="1" ht="12.75">
      <c r="A228" s="11" t="s">
        <v>114</v>
      </c>
      <c r="B228" s="10" t="s">
        <v>553</v>
      </c>
      <c r="C228" s="63"/>
      <c r="D228" s="62"/>
    </row>
    <row r="229" spans="1:4" s="2" customFormat="1" ht="38.25">
      <c r="A229" s="10" t="s">
        <v>68</v>
      </c>
      <c r="B229" s="10" t="s">
        <v>569</v>
      </c>
      <c r="C229" s="63"/>
      <c r="D229" s="65"/>
    </row>
    <row r="230" spans="1:4" s="2" customFormat="1" ht="13.5" thickBot="1">
      <c r="A230" s="30" t="s">
        <v>45</v>
      </c>
      <c r="B230" s="48" t="s">
        <v>46</v>
      </c>
      <c r="C230" s="64"/>
      <c r="D230" s="65"/>
    </row>
    <row r="231" spans="1:4" s="2" customFormat="1" ht="14.25" customHeight="1" thickTop="1">
      <c r="A231" s="14" t="s">
        <v>47</v>
      </c>
      <c r="B231" s="15">
        <v>1</v>
      </c>
      <c r="C231" s="25" t="s">
        <v>48</v>
      </c>
      <c r="D231" s="66"/>
    </row>
    <row r="232" spans="3:4" ht="15">
      <c r="C232" s="26" t="s">
        <v>48</v>
      </c>
      <c r="D232" s="29">
        <f>(B231*D231)</f>
        <v>0</v>
      </c>
    </row>
    <row r="234" spans="1:4" s="1" customFormat="1" ht="15">
      <c r="A234" s="8" t="s">
        <v>360</v>
      </c>
      <c r="B234" s="7"/>
      <c r="C234" s="8"/>
      <c r="D234" s="7"/>
    </row>
    <row r="235" spans="1:4" s="1" customFormat="1" ht="27" customHeight="1">
      <c r="A235" s="6" t="s">
        <v>570</v>
      </c>
      <c r="B235" s="5" t="s">
        <v>12</v>
      </c>
      <c r="C235" s="24" t="s">
        <v>13</v>
      </c>
      <c r="D235" s="23" t="s">
        <v>14</v>
      </c>
    </row>
    <row r="236" spans="1:4" s="2" customFormat="1" ht="25.5">
      <c r="A236" s="11" t="s">
        <v>15</v>
      </c>
      <c r="B236" s="10" t="s">
        <v>571</v>
      </c>
      <c r="C236" s="61"/>
      <c r="D236" s="62"/>
    </row>
    <row r="237" spans="1:4" s="2" customFormat="1" ht="12.75">
      <c r="A237" s="11" t="s">
        <v>572</v>
      </c>
      <c r="B237" s="10" t="s">
        <v>573</v>
      </c>
      <c r="C237" s="63"/>
      <c r="D237" s="62"/>
    </row>
    <row r="238" spans="1:4" s="2" customFormat="1" ht="12.75">
      <c r="A238" s="11" t="s">
        <v>574</v>
      </c>
      <c r="B238" s="10" t="s">
        <v>575</v>
      </c>
      <c r="C238" s="63"/>
      <c r="D238" s="62"/>
    </row>
    <row r="239" spans="1:4" s="2" customFormat="1" ht="12.75">
      <c r="A239" s="11" t="s">
        <v>576</v>
      </c>
      <c r="B239" s="10" t="s">
        <v>577</v>
      </c>
      <c r="C239" s="63"/>
      <c r="D239" s="62"/>
    </row>
    <row r="240" spans="1:4" s="2" customFormat="1" ht="12.75">
      <c r="A240" s="11" t="s">
        <v>578</v>
      </c>
      <c r="B240" s="10" t="s">
        <v>579</v>
      </c>
      <c r="C240" s="63"/>
      <c r="D240" s="62"/>
    </row>
    <row r="241" spans="1:4" s="2" customFormat="1" ht="12.75">
      <c r="A241" s="11" t="s">
        <v>580</v>
      </c>
      <c r="B241" s="10" t="s">
        <v>581</v>
      </c>
      <c r="C241" s="63"/>
      <c r="D241" s="62"/>
    </row>
    <row r="242" spans="1:4" s="2" customFormat="1" ht="12.75">
      <c r="A242" s="11" t="s">
        <v>582</v>
      </c>
      <c r="B242" s="10" t="s">
        <v>583</v>
      </c>
      <c r="C242" s="63"/>
      <c r="D242" s="62"/>
    </row>
    <row r="243" spans="1:4" s="2" customFormat="1" ht="12.75">
      <c r="A243" s="11" t="s">
        <v>114</v>
      </c>
      <c r="B243" s="10" t="s">
        <v>584</v>
      </c>
      <c r="C243" s="63"/>
      <c r="D243" s="65"/>
    </row>
    <row r="244" spans="1:4" s="2" customFormat="1" ht="51">
      <c r="A244" s="10" t="s">
        <v>68</v>
      </c>
      <c r="B244" s="10" t="s">
        <v>585</v>
      </c>
      <c r="C244" s="63"/>
      <c r="D244" s="65"/>
    </row>
    <row r="245" spans="1:4" s="2" customFormat="1" ht="13.5" thickBot="1">
      <c r="A245" s="30" t="s">
        <v>45</v>
      </c>
      <c r="B245" s="48" t="s">
        <v>46</v>
      </c>
      <c r="C245" s="64"/>
      <c r="D245" s="65"/>
    </row>
    <row r="246" spans="1:4" s="2" customFormat="1" ht="14.25" customHeight="1" thickTop="1">
      <c r="A246" s="14" t="s">
        <v>47</v>
      </c>
      <c r="B246" s="15">
        <v>1</v>
      </c>
      <c r="C246" s="25" t="s">
        <v>48</v>
      </c>
      <c r="D246" s="66"/>
    </row>
    <row r="247" spans="3:4" ht="15">
      <c r="C247" s="26" t="s">
        <v>48</v>
      </c>
      <c r="D247" s="29">
        <f>(B246*D246)</f>
        <v>0</v>
      </c>
    </row>
    <row r="249" spans="1:4" s="1" customFormat="1" ht="15">
      <c r="A249" s="8" t="s">
        <v>370</v>
      </c>
      <c r="B249" s="7"/>
      <c r="C249" s="8"/>
      <c r="D249" s="7"/>
    </row>
    <row r="250" spans="1:4" s="1" customFormat="1" ht="27" customHeight="1">
      <c r="A250" s="6" t="s">
        <v>586</v>
      </c>
      <c r="B250" s="5" t="s">
        <v>12</v>
      </c>
      <c r="C250" s="24" t="s">
        <v>13</v>
      </c>
      <c r="D250" s="23" t="s">
        <v>14</v>
      </c>
    </row>
    <row r="251" spans="1:4" s="2" customFormat="1" ht="25.5">
      <c r="A251" s="11" t="s">
        <v>15</v>
      </c>
      <c r="B251" s="10" t="s">
        <v>587</v>
      </c>
      <c r="C251" s="61"/>
      <c r="D251" s="62"/>
    </row>
    <row r="252" spans="1:4" s="2" customFormat="1" ht="12.75">
      <c r="A252" s="11" t="s">
        <v>572</v>
      </c>
      <c r="B252" s="10" t="s">
        <v>588</v>
      </c>
      <c r="C252" s="63"/>
      <c r="D252" s="62"/>
    </row>
    <row r="253" spans="1:4" s="2" customFormat="1" ht="12.75">
      <c r="A253" s="11" t="s">
        <v>589</v>
      </c>
      <c r="B253" s="10" t="s">
        <v>590</v>
      </c>
      <c r="C253" s="63"/>
      <c r="D253" s="62"/>
    </row>
    <row r="254" spans="1:4" s="2" customFormat="1" ht="12.75">
      <c r="A254" s="11" t="s">
        <v>591</v>
      </c>
      <c r="B254" s="10" t="s">
        <v>592</v>
      </c>
      <c r="C254" s="63"/>
      <c r="D254" s="62"/>
    </row>
    <row r="255" spans="1:4" s="2" customFormat="1" ht="12.75">
      <c r="A255" s="11" t="s">
        <v>593</v>
      </c>
      <c r="B255" s="10" t="s">
        <v>594</v>
      </c>
      <c r="C255" s="63"/>
      <c r="D255" s="62"/>
    </row>
    <row r="256" spans="1:4" s="2" customFormat="1" ht="12.75">
      <c r="A256" s="11" t="s">
        <v>595</v>
      </c>
      <c r="B256" s="10" t="s">
        <v>596</v>
      </c>
      <c r="C256" s="63"/>
      <c r="D256" s="62"/>
    </row>
    <row r="257" spans="1:4" s="2" customFormat="1" ht="12.75">
      <c r="A257" s="11" t="s">
        <v>597</v>
      </c>
      <c r="B257" s="10" t="s">
        <v>598</v>
      </c>
      <c r="C257" s="63"/>
      <c r="D257" s="62"/>
    </row>
    <row r="258" spans="1:4" s="2" customFormat="1" ht="12.75">
      <c r="A258" s="11" t="s">
        <v>114</v>
      </c>
      <c r="B258" s="10" t="s">
        <v>599</v>
      </c>
      <c r="C258" s="63"/>
      <c r="D258" s="62"/>
    </row>
    <row r="259" spans="1:4" s="2" customFormat="1" ht="38.25">
      <c r="A259" s="10" t="s">
        <v>68</v>
      </c>
      <c r="B259" s="10" t="s">
        <v>600</v>
      </c>
      <c r="C259" s="63"/>
      <c r="D259" s="62"/>
    </row>
    <row r="260" spans="1:4" s="2" customFormat="1" ht="13.5" thickBot="1">
      <c r="A260" s="30" t="s">
        <v>45</v>
      </c>
      <c r="B260" s="48" t="s">
        <v>46</v>
      </c>
      <c r="C260" s="64"/>
      <c r="D260" s="65"/>
    </row>
    <row r="261" spans="1:4" s="2" customFormat="1" ht="14.25" customHeight="1" thickTop="1">
      <c r="A261" s="14" t="s">
        <v>47</v>
      </c>
      <c r="B261" s="15">
        <v>3</v>
      </c>
      <c r="C261" s="25" t="s">
        <v>48</v>
      </c>
      <c r="D261" s="66"/>
    </row>
    <row r="262" spans="3:4" ht="15">
      <c r="C262" s="26" t="s">
        <v>510</v>
      </c>
      <c r="D262" s="29">
        <f>(B261*D261)</f>
        <v>0</v>
      </c>
    </row>
    <row r="264" spans="1:4" s="1" customFormat="1" ht="15">
      <c r="A264" s="8" t="s">
        <v>601</v>
      </c>
      <c r="B264" s="7"/>
      <c r="C264" s="8"/>
      <c r="D264" s="7"/>
    </row>
    <row r="265" spans="1:4" s="1" customFormat="1" ht="27" customHeight="1">
      <c r="A265" s="6" t="s">
        <v>602</v>
      </c>
      <c r="B265" s="5" t="s">
        <v>12</v>
      </c>
      <c r="C265" s="24" t="s">
        <v>13</v>
      </c>
      <c r="D265" s="23" t="s">
        <v>14</v>
      </c>
    </row>
    <row r="266" spans="1:4" s="2" customFormat="1" ht="38.25">
      <c r="A266" s="11" t="s">
        <v>15</v>
      </c>
      <c r="B266" s="10" t="s">
        <v>603</v>
      </c>
      <c r="C266" s="61"/>
      <c r="D266" s="62"/>
    </row>
    <row r="267" spans="1:4" s="2" customFormat="1" ht="12.75">
      <c r="A267" s="11" t="s">
        <v>572</v>
      </c>
      <c r="B267" s="10" t="s">
        <v>604</v>
      </c>
      <c r="C267" s="63"/>
      <c r="D267" s="62"/>
    </row>
    <row r="268" spans="1:4" s="2" customFormat="1" ht="12.75">
      <c r="A268" s="11" t="s">
        <v>591</v>
      </c>
      <c r="B268" s="10" t="s">
        <v>605</v>
      </c>
      <c r="C268" s="63"/>
      <c r="D268" s="62"/>
    </row>
    <row r="269" spans="1:4" s="2" customFormat="1" ht="12.75">
      <c r="A269" s="11" t="s">
        <v>595</v>
      </c>
      <c r="B269" s="10" t="s">
        <v>596</v>
      </c>
      <c r="C269" s="63"/>
      <c r="D269" s="62"/>
    </row>
    <row r="270" spans="1:4" s="2" customFormat="1" ht="12.75">
      <c r="A270" s="11" t="s">
        <v>597</v>
      </c>
      <c r="B270" s="10" t="s">
        <v>606</v>
      </c>
      <c r="C270" s="63"/>
      <c r="D270" s="62"/>
    </row>
    <row r="271" spans="1:4" s="2" customFormat="1" ht="12.75">
      <c r="A271" s="11" t="s">
        <v>114</v>
      </c>
      <c r="B271" s="10" t="s">
        <v>607</v>
      </c>
      <c r="C271" s="63"/>
      <c r="D271" s="62"/>
    </row>
    <row r="272" spans="1:4" s="2" customFormat="1" ht="12.75">
      <c r="A272" s="10" t="s">
        <v>68</v>
      </c>
      <c r="B272" s="10" t="s">
        <v>608</v>
      </c>
      <c r="C272" s="63"/>
      <c r="D272" s="62"/>
    </row>
    <row r="273" spans="1:4" s="2" customFormat="1" ht="13.5" thickBot="1">
      <c r="A273" s="30" t="s">
        <v>45</v>
      </c>
      <c r="B273" s="48" t="s">
        <v>46</v>
      </c>
      <c r="C273" s="64"/>
      <c r="D273" s="65"/>
    </row>
    <row r="274" spans="1:4" s="2" customFormat="1" ht="14.25" customHeight="1" thickTop="1">
      <c r="A274" s="14" t="s">
        <v>47</v>
      </c>
      <c r="B274" s="15">
        <v>3</v>
      </c>
      <c r="C274" s="25" t="s">
        <v>48</v>
      </c>
      <c r="D274" s="66"/>
    </row>
    <row r="275" spans="3:4" ht="15">
      <c r="C275" s="26" t="s">
        <v>510</v>
      </c>
      <c r="D275" s="29">
        <f>(B274*D274)</f>
        <v>0</v>
      </c>
    </row>
    <row r="277" spans="1:4" s="1" customFormat="1" ht="15">
      <c r="A277" s="8" t="s">
        <v>609</v>
      </c>
      <c r="B277" s="7"/>
      <c r="C277" s="8"/>
      <c r="D277" s="7"/>
    </row>
    <row r="278" spans="1:4" s="1" customFormat="1" ht="27" customHeight="1">
      <c r="A278" s="6" t="s">
        <v>610</v>
      </c>
      <c r="B278" s="5" t="s">
        <v>12</v>
      </c>
      <c r="C278" s="24" t="s">
        <v>13</v>
      </c>
      <c r="D278" s="23" t="s">
        <v>14</v>
      </c>
    </row>
    <row r="279" spans="1:4" s="2" customFormat="1" ht="25.5">
      <c r="A279" s="11" t="s">
        <v>15</v>
      </c>
      <c r="B279" s="10" t="s">
        <v>611</v>
      </c>
      <c r="C279" s="61"/>
      <c r="D279" s="62"/>
    </row>
    <row r="280" spans="1:4" s="2" customFormat="1" ht="12.75">
      <c r="A280" s="11" t="s">
        <v>572</v>
      </c>
      <c r="B280" s="10" t="s">
        <v>612</v>
      </c>
      <c r="C280" s="63"/>
      <c r="D280" s="62"/>
    </row>
    <row r="281" spans="1:4" s="2" customFormat="1" ht="12.75">
      <c r="A281" s="11" t="s">
        <v>589</v>
      </c>
      <c r="B281" s="10" t="s">
        <v>613</v>
      </c>
      <c r="C281" s="63"/>
      <c r="D281" s="62"/>
    </row>
    <row r="282" spans="1:4" s="2" customFormat="1" ht="12.75">
      <c r="A282" s="11" t="s">
        <v>591</v>
      </c>
      <c r="B282" s="10" t="s">
        <v>575</v>
      </c>
      <c r="C282" s="63"/>
      <c r="D282" s="62"/>
    </row>
    <row r="283" spans="1:4" s="2" customFormat="1" ht="12.75">
      <c r="A283" s="11" t="s">
        <v>593</v>
      </c>
      <c r="B283" s="10" t="s">
        <v>614</v>
      </c>
      <c r="C283" s="63"/>
      <c r="D283" s="62"/>
    </row>
    <row r="284" spans="1:4" s="2" customFormat="1" ht="12.75">
      <c r="A284" s="11" t="s">
        <v>595</v>
      </c>
      <c r="B284" s="10" t="s">
        <v>583</v>
      </c>
      <c r="C284" s="63"/>
      <c r="D284" s="62"/>
    </row>
    <row r="285" spans="1:4" s="2" customFormat="1" ht="12.75">
      <c r="A285" s="11" t="s">
        <v>597</v>
      </c>
      <c r="B285" s="10">
        <v>160</v>
      </c>
      <c r="C285" s="63"/>
      <c r="D285" s="62"/>
    </row>
    <row r="286" spans="1:4" s="2" customFormat="1" ht="12.75">
      <c r="A286" s="11" t="s">
        <v>114</v>
      </c>
      <c r="B286" s="10" t="s">
        <v>615</v>
      </c>
      <c r="C286" s="63"/>
      <c r="D286" s="62"/>
    </row>
    <row r="287" spans="1:4" s="2" customFormat="1" ht="12.75">
      <c r="A287" s="10" t="s">
        <v>68</v>
      </c>
      <c r="B287" s="10" t="s">
        <v>616</v>
      </c>
      <c r="C287" s="63"/>
      <c r="D287" s="62"/>
    </row>
    <row r="288" spans="1:4" s="2" customFormat="1" ht="13.5" thickBot="1">
      <c r="A288" s="30" t="s">
        <v>45</v>
      </c>
      <c r="B288" s="48" t="s">
        <v>46</v>
      </c>
      <c r="C288" s="64"/>
      <c r="D288" s="65"/>
    </row>
    <row r="289" spans="1:4" s="2" customFormat="1" ht="14.25" customHeight="1" thickTop="1">
      <c r="A289" s="14" t="s">
        <v>47</v>
      </c>
      <c r="B289" s="15">
        <v>2</v>
      </c>
      <c r="C289" s="25" t="s">
        <v>48</v>
      </c>
      <c r="D289" s="66"/>
    </row>
    <row r="290" spans="3:4" ht="15">
      <c r="C290" s="26" t="s">
        <v>103</v>
      </c>
      <c r="D290" s="29">
        <f>(B289*D289)</f>
        <v>0</v>
      </c>
    </row>
    <row r="292" spans="1:4" s="1" customFormat="1" ht="15">
      <c r="A292" s="8" t="s">
        <v>617</v>
      </c>
      <c r="B292" s="7"/>
      <c r="C292" s="8"/>
      <c r="D292" s="7"/>
    </row>
    <row r="293" spans="1:4" s="1" customFormat="1" ht="27" customHeight="1">
      <c r="A293" s="6" t="s">
        <v>618</v>
      </c>
      <c r="B293" s="5" t="s">
        <v>12</v>
      </c>
      <c r="C293" s="24" t="s">
        <v>13</v>
      </c>
      <c r="D293" s="23" t="s">
        <v>14</v>
      </c>
    </row>
    <row r="294" spans="1:4" s="2" customFormat="1" ht="38.25">
      <c r="A294" s="11" t="s">
        <v>15</v>
      </c>
      <c r="B294" s="10" t="s">
        <v>619</v>
      </c>
      <c r="C294" s="61"/>
      <c r="D294" s="62"/>
    </row>
    <row r="295" spans="1:4" s="2" customFormat="1" ht="12.75">
      <c r="A295" s="11" t="s">
        <v>572</v>
      </c>
      <c r="B295" s="10" t="s">
        <v>620</v>
      </c>
      <c r="C295" s="63"/>
      <c r="D295" s="62"/>
    </row>
    <row r="296" spans="1:4" s="2" customFormat="1" ht="12.75">
      <c r="A296" s="11" t="s">
        <v>589</v>
      </c>
      <c r="B296" s="10" t="s">
        <v>621</v>
      </c>
      <c r="C296" s="63"/>
      <c r="D296" s="62"/>
    </row>
    <row r="297" spans="1:4" s="2" customFormat="1" ht="12.75">
      <c r="A297" s="11" t="s">
        <v>591</v>
      </c>
      <c r="B297" s="10" t="s">
        <v>592</v>
      </c>
      <c r="C297" s="63"/>
      <c r="D297" s="62"/>
    </row>
    <row r="298" spans="1:4" s="2" customFormat="1" ht="12.75">
      <c r="A298" s="11" t="s">
        <v>593</v>
      </c>
      <c r="B298" s="10" t="s">
        <v>622</v>
      </c>
      <c r="C298" s="63"/>
      <c r="D298" s="62"/>
    </row>
    <row r="299" spans="1:4" s="2" customFormat="1" ht="12.75">
      <c r="A299" s="11" t="s">
        <v>595</v>
      </c>
      <c r="B299" s="10" t="s">
        <v>583</v>
      </c>
      <c r="C299" s="63"/>
      <c r="D299" s="62"/>
    </row>
    <row r="300" spans="1:4" s="2" customFormat="1" ht="12.75">
      <c r="A300" s="11" t="s">
        <v>597</v>
      </c>
      <c r="B300" s="10">
        <v>160</v>
      </c>
      <c r="C300" s="63"/>
      <c r="D300" s="62"/>
    </row>
    <row r="301" spans="1:4" s="2" customFormat="1" ht="12.75">
      <c r="A301" s="11" t="s">
        <v>114</v>
      </c>
      <c r="B301" s="10" t="s">
        <v>623</v>
      </c>
      <c r="C301" s="63"/>
      <c r="D301" s="62"/>
    </row>
    <row r="302" spans="1:4" s="2" customFormat="1" ht="13.5" thickBot="1">
      <c r="A302" s="30" t="s">
        <v>45</v>
      </c>
      <c r="B302" s="48" t="s">
        <v>46</v>
      </c>
      <c r="C302" s="64"/>
      <c r="D302" s="65"/>
    </row>
    <row r="303" spans="1:4" s="2" customFormat="1" ht="14.25" customHeight="1" thickTop="1">
      <c r="A303" s="14" t="s">
        <v>47</v>
      </c>
      <c r="B303" s="15">
        <v>2</v>
      </c>
      <c r="C303" s="25" t="s">
        <v>48</v>
      </c>
      <c r="D303" s="66"/>
    </row>
    <row r="304" spans="3:4" ht="15">
      <c r="C304" s="26" t="s">
        <v>103</v>
      </c>
      <c r="D304" s="29">
        <f>(B303*D303)</f>
        <v>0</v>
      </c>
    </row>
    <row r="305" ht="20.45" customHeight="1"/>
    <row r="306" spans="3:4" ht="36" customHeight="1">
      <c r="C306" s="37" t="s">
        <v>624</v>
      </c>
      <c r="D306" s="29">
        <f>SUM(D31,D40,D130,D54,D67,D81,D95,D123,D109,D144,D151,D137,D158,D165,D172,D187,D200,D216,D247,D262,D232,D275,D290,D304)</f>
        <v>0</v>
      </c>
    </row>
  </sheetData>
  <sheetProtection algorithmName="SHA-512" hashValue="RuM85THLs5W5Rv3ioZ4II8rb8taIS0UjiqENOhQKAN9xXVY9s6hUKFbJ2SZR5C/TuxcdBQjyWvnGEXxgMaOMcg==" saltValue="o9qJyG7Zlkt8ndX4y7c4Zw==" spinCount="100000" sheet="1" objects="1" scenarios="1"/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DF91-88DF-422E-A2A0-E47C62CABED9}">
  <sheetPr>
    <pageSetUpPr fitToPage="1"/>
  </sheetPr>
  <dimension ref="A1:D171"/>
  <sheetViews>
    <sheetView tabSelected="1" zoomScale="85" zoomScaleNormal="85" workbookViewId="0" topLeftCell="A150">
      <selection activeCell="D154" sqref="D154"/>
    </sheetView>
  </sheetViews>
  <sheetFormatPr defaultColWidth="9.140625" defaultRowHeight="15"/>
  <cols>
    <col min="1" max="1" width="31.7109375" style="4" customWidth="1"/>
    <col min="2" max="2" width="64.57421875" style="4" customWidth="1"/>
    <col min="3" max="3" width="26.28125" style="4" customWidth="1"/>
    <col min="4" max="4" width="66.8515625" style="4" customWidth="1"/>
  </cols>
  <sheetData>
    <row r="1" ht="15.75">
      <c r="A1" s="16" t="s">
        <v>730</v>
      </c>
    </row>
    <row r="3" spans="1:2" s="20" customFormat="1" ht="17.25" customHeight="1">
      <c r="A3" s="31" t="s">
        <v>0</v>
      </c>
      <c r="B3" s="32" t="s">
        <v>625</v>
      </c>
    </row>
    <row r="4" spans="1:2" s="2" customFormat="1" ht="13.5" customHeight="1">
      <c r="A4" s="16"/>
      <c r="B4" s="3"/>
    </row>
    <row r="5" spans="1:4" s="2" customFormat="1" ht="13.5" customHeight="1">
      <c r="A5" s="21" t="s">
        <v>2</v>
      </c>
      <c r="B5" s="3"/>
      <c r="C5" s="21"/>
      <c r="D5" s="3"/>
    </row>
    <row r="6" spans="1:4" s="2" customFormat="1" ht="13.5" customHeight="1">
      <c r="A6" s="17" t="s">
        <v>3</v>
      </c>
      <c r="B6" s="3"/>
      <c r="C6" s="17"/>
      <c r="D6" s="3"/>
    </row>
    <row r="7" spans="1:4" s="1" customFormat="1" ht="13.5" customHeight="1">
      <c r="A7" s="17" t="s">
        <v>4</v>
      </c>
      <c r="B7" s="7"/>
      <c r="C7" s="17"/>
      <c r="D7" s="7"/>
    </row>
    <row r="8" spans="1:4" s="1" customFormat="1" ht="13.5" customHeight="1">
      <c r="A8" s="17" t="s">
        <v>5</v>
      </c>
      <c r="B8" s="7"/>
      <c r="C8" s="17"/>
      <c r="D8" s="7"/>
    </row>
    <row r="9" spans="1:4" s="1" customFormat="1" ht="13.5" customHeight="1">
      <c r="A9" s="17" t="s">
        <v>6</v>
      </c>
      <c r="B9" s="7"/>
      <c r="C9" s="17"/>
      <c r="D9" s="7"/>
    </row>
    <row r="10" spans="1:4" s="1" customFormat="1" ht="13.5" customHeight="1">
      <c r="A10" s="17" t="s">
        <v>7</v>
      </c>
      <c r="B10" s="7"/>
      <c r="C10" s="17"/>
      <c r="D10" s="7"/>
    </row>
    <row r="11" spans="1:4" s="1" customFormat="1" ht="13.5" customHeight="1">
      <c r="A11" s="17" t="s">
        <v>8</v>
      </c>
      <c r="B11" s="7"/>
      <c r="C11" s="17"/>
      <c r="D11" s="7"/>
    </row>
    <row r="12" spans="1:4" s="1" customFormat="1" ht="13.5" customHeight="1">
      <c r="A12" s="17" t="s">
        <v>9</v>
      </c>
      <c r="B12" s="7"/>
      <c r="C12" s="17"/>
      <c r="D12" s="7"/>
    </row>
    <row r="13" spans="1:4" s="9" customFormat="1" ht="13.5" customHeight="1">
      <c r="A13" s="4"/>
      <c r="B13" s="8"/>
      <c r="C13" s="4"/>
      <c r="D13" s="8"/>
    </row>
    <row r="14" spans="1:4" s="9" customFormat="1" ht="12.75" customHeight="1">
      <c r="A14" s="12"/>
      <c r="B14" s="12"/>
      <c r="C14" s="12"/>
      <c r="D14" s="12"/>
    </row>
    <row r="15" spans="1:4" s="1" customFormat="1" ht="26.25">
      <c r="A15" s="8" t="s">
        <v>10</v>
      </c>
      <c r="B15" s="47"/>
      <c r="C15" s="8"/>
      <c r="D15" s="7"/>
    </row>
    <row r="16" spans="1:4" s="1" customFormat="1" ht="27" customHeight="1">
      <c r="A16" s="6" t="s">
        <v>626</v>
      </c>
      <c r="B16" s="5" t="s">
        <v>12</v>
      </c>
      <c r="C16" s="24" t="s">
        <v>13</v>
      </c>
      <c r="D16" s="23" t="s">
        <v>14</v>
      </c>
    </row>
    <row r="17" spans="1:4" s="2" customFormat="1" ht="25.5">
      <c r="A17" s="46" t="s">
        <v>15</v>
      </c>
      <c r="B17" s="33" t="s">
        <v>627</v>
      </c>
      <c r="C17" s="61"/>
      <c r="D17" s="62"/>
    </row>
    <row r="18" spans="1:4" s="2" customFormat="1" ht="102">
      <c r="A18" s="46" t="s">
        <v>628</v>
      </c>
      <c r="B18" s="33" t="s">
        <v>629</v>
      </c>
      <c r="C18" s="63"/>
      <c r="D18" s="62"/>
    </row>
    <row r="19" spans="1:4" s="2" customFormat="1" ht="102">
      <c r="A19" s="46" t="s">
        <v>630</v>
      </c>
      <c r="B19" s="33" t="s">
        <v>631</v>
      </c>
      <c r="C19" s="63"/>
      <c r="D19" s="62"/>
    </row>
    <row r="20" spans="1:4" s="2" customFormat="1" ht="127.5">
      <c r="A20" s="46" t="s">
        <v>632</v>
      </c>
      <c r="B20" s="33" t="s">
        <v>633</v>
      </c>
      <c r="C20" s="63"/>
      <c r="D20" s="62"/>
    </row>
    <row r="21" spans="1:4" s="2" customFormat="1" ht="25.5">
      <c r="A21" s="46" t="s">
        <v>634</v>
      </c>
      <c r="B21" s="33" t="s">
        <v>635</v>
      </c>
      <c r="C21" s="63"/>
      <c r="D21" s="62"/>
    </row>
    <row r="22" spans="1:4" s="2" customFormat="1" ht="25.5">
      <c r="A22" s="46" t="s">
        <v>636</v>
      </c>
      <c r="B22" s="33" t="s">
        <v>637</v>
      </c>
      <c r="C22" s="63"/>
      <c r="D22" s="62"/>
    </row>
    <row r="23" spans="1:4" s="2" customFormat="1" ht="12.75">
      <c r="A23" s="46" t="s">
        <v>148</v>
      </c>
      <c r="B23" s="33" t="s">
        <v>638</v>
      </c>
      <c r="C23" s="63"/>
      <c r="D23" s="62"/>
    </row>
    <row r="24" spans="1:4" s="2" customFormat="1" ht="12.75">
      <c r="A24" s="46" t="s">
        <v>639</v>
      </c>
      <c r="B24" s="33" t="s">
        <v>640</v>
      </c>
      <c r="C24" s="63"/>
      <c r="D24" s="62"/>
    </row>
    <row r="25" spans="1:4" s="2" customFormat="1" ht="12.75">
      <c r="A25" s="46" t="s">
        <v>641</v>
      </c>
      <c r="B25" s="33" t="s">
        <v>642</v>
      </c>
      <c r="C25" s="63"/>
      <c r="D25" s="62"/>
    </row>
    <row r="26" spans="1:4" s="2" customFormat="1" ht="12.75">
      <c r="A26" s="46" t="s">
        <v>643</v>
      </c>
      <c r="B26" s="33" t="s">
        <v>644</v>
      </c>
      <c r="C26" s="63"/>
      <c r="D26" s="62"/>
    </row>
    <row r="27" spans="1:4" s="2" customFormat="1" ht="25.5">
      <c r="A27" s="11" t="s">
        <v>645</v>
      </c>
      <c r="B27" s="33" t="s">
        <v>646</v>
      </c>
      <c r="C27" s="63"/>
      <c r="D27" s="62"/>
    </row>
    <row r="28" spans="1:4" s="2" customFormat="1" ht="13.5" thickBot="1">
      <c r="A28" s="30" t="s">
        <v>45</v>
      </c>
      <c r="B28" s="22" t="s">
        <v>46</v>
      </c>
      <c r="C28" s="64"/>
      <c r="D28" s="65"/>
    </row>
    <row r="29" spans="1:4" s="2" customFormat="1" ht="14.25" customHeight="1" thickTop="1">
      <c r="A29" s="14" t="s">
        <v>47</v>
      </c>
      <c r="B29" s="15">
        <v>1</v>
      </c>
      <c r="C29" s="25" t="s">
        <v>48</v>
      </c>
      <c r="D29" s="66"/>
    </row>
    <row r="30" spans="1:4" s="2" customFormat="1" ht="15" customHeight="1">
      <c r="A30" s="3"/>
      <c r="B30" s="3"/>
      <c r="C30" s="26" t="s">
        <v>48</v>
      </c>
      <c r="D30" s="27">
        <f>(B29*D29)</f>
        <v>0</v>
      </c>
    </row>
    <row r="31" spans="1:4" s="2" customFormat="1" ht="15" customHeight="1">
      <c r="A31" s="3"/>
      <c r="B31" s="3"/>
      <c r="C31" s="3"/>
      <c r="D31" s="3"/>
    </row>
    <row r="32" spans="1:4" s="1" customFormat="1" ht="18" customHeight="1">
      <c r="A32" s="8" t="s">
        <v>50</v>
      </c>
      <c r="B32" s="47"/>
      <c r="C32" s="8"/>
      <c r="D32" s="7"/>
    </row>
    <row r="33" spans="1:4" s="1" customFormat="1" ht="27" customHeight="1">
      <c r="A33" s="6" t="s">
        <v>647</v>
      </c>
      <c r="B33" s="5" t="s">
        <v>12</v>
      </c>
      <c r="C33" s="24" t="s">
        <v>13</v>
      </c>
      <c r="D33" s="23" t="s">
        <v>14</v>
      </c>
    </row>
    <row r="34" spans="1:4" s="2" customFormat="1" ht="25.5">
      <c r="A34" s="46" t="s">
        <v>15</v>
      </c>
      <c r="B34" s="33" t="s">
        <v>648</v>
      </c>
      <c r="C34" s="61"/>
      <c r="D34" s="62"/>
    </row>
    <row r="35" spans="1:4" s="2" customFormat="1" ht="12.75">
      <c r="A35" s="46" t="s">
        <v>649</v>
      </c>
      <c r="B35" s="56" t="s">
        <v>650</v>
      </c>
      <c r="C35" s="63"/>
      <c r="D35" s="62"/>
    </row>
    <row r="36" spans="1:4" s="2" customFormat="1" ht="12.75">
      <c r="A36" s="46" t="s">
        <v>651</v>
      </c>
      <c r="B36" s="55" t="s">
        <v>652</v>
      </c>
      <c r="C36" s="63"/>
      <c r="D36" s="62"/>
    </row>
    <row r="37" spans="1:4" s="2" customFormat="1" ht="12.75">
      <c r="A37" s="46" t="s">
        <v>653</v>
      </c>
      <c r="B37" s="55">
        <v>2</v>
      </c>
      <c r="C37" s="63"/>
      <c r="D37" s="62"/>
    </row>
    <row r="38" spans="1:4" s="2" customFormat="1" ht="12.75">
      <c r="A38" s="46" t="s">
        <v>654</v>
      </c>
      <c r="B38" s="55" t="s">
        <v>655</v>
      </c>
      <c r="C38" s="63"/>
      <c r="D38" s="62"/>
    </row>
    <row r="39" spans="1:4" s="2" customFormat="1" ht="12.75">
      <c r="A39" s="46" t="s">
        <v>656</v>
      </c>
      <c r="B39" s="55" t="s">
        <v>657</v>
      </c>
      <c r="C39" s="63"/>
      <c r="D39" s="62"/>
    </row>
    <row r="40" spans="1:4" s="2" customFormat="1" ht="12.75">
      <c r="A40" s="46" t="s">
        <v>658</v>
      </c>
      <c r="B40" s="55" t="s">
        <v>659</v>
      </c>
      <c r="C40" s="63"/>
      <c r="D40" s="62"/>
    </row>
    <row r="41" spans="1:4" s="2" customFormat="1" ht="12.75">
      <c r="A41" s="46" t="s">
        <v>660</v>
      </c>
      <c r="B41" s="55" t="s">
        <v>661</v>
      </c>
      <c r="C41" s="63"/>
      <c r="D41" s="62"/>
    </row>
    <row r="42" spans="1:4" s="2" customFormat="1" ht="12.75">
      <c r="A42" s="46" t="s">
        <v>662</v>
      </c>
      <c r="B42" s="55" t="s">
        <v>663</v>
      </c>
      <c r="C42" s="63"/>
      <c r="D42" s="62"/>
    </row>
    <row r="43" spans="1:4" s="2" customFormat="1" ht="12.75">
      <c r="A43" s="46" t="s">
        <v>664</v>
      </c>
      <c r="B43" s="55" t="s">
        <v>665</v>
      </c>
      <c r="C43" s="63"/>
      <c r="D43" s="62"/>
    </row>
    <row r="44" spans="1:4" s="2" customFormat="1" ht="12.75">
      <c r="A44" s="46" t="s">
        <v>643</v>
      </c>
      <c r="B44" s="55" t="s">
        <v>666</v>
      </c>
      <c r="C44" s="63"/>
      <c r="D44" s="62"/>
    </row>
    <row r="45" spans="1:4" s="2" customFormat="1" ht="12.75">
      <c r="A45" s="46" t="s">
        <v>667</v>
      </c>
      <c r="B45" s="55" t="s">
        <v>668</v>
      </c>
      <c r="C45" s="63"/>
      <c r="D45" s="62"/>
    </row>
    <row r="46" spans="1:4" s="2" customFormat="1" ht="12.75">
      <c r="A46" s="46" t="s">
        <v>669</v>
      </c>
      <c r="B46" s="55" t="s">
        <v>670</v>
      </c>
      <c r="C46" s="63"/>
      <c r="D46" s="62"/>
    </row>
    <row r="47" spans="1:4" s="2" customFormat="1" ht="12.75">
      <c r="A47" s="46" t="s">
        <v>671</v>
      </c>
      <c r="B47" s="55" t="s">
        <v>672</v>
      </c>
      <c r="C47" s="63"/>
      <c r="D47" s="62"/>
    </row>
    <row r="48" spans="1:4" s="2" customFormat="1" ht="12.75">
      <c r="A48" s="54" t="s">
        <v>68</v>
      </c>
      <c r="B48" s="53" t="s">
        <v>673</v>
      </c>
      <c r="C48" s="63"/>
      <c r="D48" s="62"/>
    </row>
    <row r="49" spans="1:4" s="2" customFormat="1" ht="13.5" thickBot="1">
      <c r="A49" s="30" t="s">
        <v>45</v>
      </c>
      <c r="B49" s="22" t="s">
        <v>46</v>
      </c>
      <c r="C49" s="64"/>
      <c r="D49" s="65"/>
    </row>
    <row r="50" spans="1:4" s="2" customFormat="1" ht="14.25" customHeight="1" thickTop="1">
      <c r="A50" s="14" t="s">
        <v>47</v>
      </c>
      <c r="B50" s="15">
        <v>1</v>
      </c>
      <c r="C50" s="25" t="s">
        <v>48</v>
      </c>
      <c r="D50" s="66"/>
    </row>
    <row r="51" spans="1:4" s="13" customFormat="1" ht="15" customHeight="1">
      <c r="A51" s="18"/>
      <c r="B51" s="19"/>
      <c r="C51" s="26" t="s">
        <v>48</v>
      </c>
      <c r="D51" s="28">
        <f>(B50*D50)</f>
        <v>0</v>
      </c>
    </row>
    <row r="53" spans="1:4" s="1" customFormat="1" ht="15">
      <c r="A53" s="8" t="s">
        <v>72</v>
      </c>
      <c r="B53" s="7"/>
      <c r="C53" s="8"/>
      <c r="D53" s="7"/>
    </row>
    <row r="54" spans="1:4" s="1" customFormat="1" ht="27" customHeight="1">
      <c r="A54" s="6" t="s">
        <v>674</v>
      </c>
      <c r="B54" s="5" t="s">
        <v>12</v>
      </c>
      <c r="C54" s="24" t="s">
        <v>13</v>
      </c>
      <c r="D54" s="23" t="s">
        <v>14</v>
      </c>
    </row>
    <row r="55" spans="1:4" s="2" customFormat="1" ht="51">
      <c r="A55" s="11" t="s">
        <v>15</v>
      </c>
      <c r="B55" s="10" t="s">
        <v>675</v>
      </c>
      <c r="C55" s="61"/>
      <c r="D55" s="62"/>
    </row>
    <row r="56" spans="1:4" s="2" customFormat="1" ht="13.5" thickBot="1">
      <c r="A56" s="30" t="s">
        <v>45</v>
      </c>
      <c r="B56" s="22" t="s">
        <v>46</v>
      </c>
      <c r="C56" s="64"/>
      <c r="D56" s="65"/>
    </row>
    <row r="57" spans="1:4" s="2" customFormat="1" ht="14.25" customHeight="1" thickTop="1">
      <c r="A57" s="14" t="s">
        <v>47</v>
      </c>
      <c r="B57" s="15">
        <v>1</v>
      </c>
      <c r="C57" s="25" t="s">
        <v>48</v>
      </c>
      <c r="D57" s="66"/>
    </row>
    <row r="58" spans="3:4" ht="15">
      <c r="C58" s="26" t="s">
        <v>48</v>
      </c>
      <c r="D58" s="29">
        <f>(B57*D57)</f>
        <v>0</v>
      </c>
    </row>
    <row r="61" spans="1:4" s="1" customFormat="1" ht="15">
      <c r="A61" s="8" t="s">
        <v>89</v>
      </c>
      <c r="B61" s="7"/>
      <c r="C61" s="8"/>
      <c r="D61" s="7"/>
    </row>
    <row r="62" spans="1:4" s="1" customFormat="1" ht="27" customHeight="1">
      <c r="A62" s="6" t="s">
        <v>676</v>
      </c>
      <c r="B62" s="5" t="s">
        <v>12</v>
      </c>
      <c r="C62" s="24" t="s">
        <v>13</v>
      </c>
      <c r="D62" s="23" t="s">
        <v>14</v>
      </c>
    </row>
    <row r="63" spans="1:4" s="2" customFormat="1" ht="25.5">
      <c r="A63" s="11" t="s">
        <v>15</v>
      </c>
      <c r="B63" s="10" t="s">
        <v>677</v>
      </c>
      <c r="C63" s="61"/>
      <c r="D63" s="62"/>
    </row>
    <row r="64" spans="1:4" s="2" customFormat="1" ht="13.5" thickBot="1">
      <c r="A64" s="30" t="s">
        <v>45</v>
      </c>
      <c r="B64" s="22" t="s">
        <v>46</v>
      </c>
      <c r="C64" s="64"/>
      <c r="D64" s="65"/>
    </row>
    <row r="65" spans="1:4" s="2" customFormat="1" ht="14.25" customHeight="1" thickTop="1">
      <c r="A65" s="14" t="s">
        <v>47</v>
      </c>
      <c r="B65" s="15">
        <v>2</v>
      </c>
      <c r="C65" s="25" t="s">
        <v>48</v>
      </c>
      <c r="D65" s="66"/>
    </row>
    <row r="66" spans="3:4" ht="15">
      <c r="C66" s="26" t="s">
        <v>103</v>
      </c>
      <c r="D66" s="29">
        <f>(B65*D65)</f>
        <v>0</v>
      </c>
    </row>
    <row r="68" spans="1:4" s="1" customFormat="1" ht="26.25">
      <c r="A68" s="8" t="s">
        <v>104</v>
      </c>
      <c r="B68" s="47"/>
      <c r="C68" s="8"/>
      <c r="D68" s="7"/>
    </row>
    <row r="69" spans="1:4" s="1" customFormat="1" ht="27" customHeight="1">
      <c r="A69" s="6" t="s">
        <v>678</v>
      </c>
      <c r="B69" s="5" t="s">
        <v>12</v>
      </c>
      <c r="C69" s="24" t="s">
        <v>13</v>
      </c>
      <c r="D69" s="23" t="s">
        <v>14</v>
      </c>
    </row>
    <row r="70" spans="1:4" s="2" customFormat="1" ht="25.5">
      <c r="A70" s="46" t="s">
        <v>15</v>
      </c>
      <c r="B70" s="33" t="s">
        <v>679</v>
      </c>
      <c r="C70" s="61"/>
      <c r="D70" s="62"/>
    </row>
    <row r="71" spans="1:4" s="2" customFormat="1" ht="63.75">
      <c r="A71" s="46" t="s">
        <v>628</v>
      </c>
      <c r="B71" s="33" t="s">
        <v>680</v>
      </c>
      <c r="C71" s="63"/>
      <c r="D71" s="62"/>
    </row>
    <row r="72" spans="1:4" s="2" customFormat="1" ht="89.25">
      <c r="A72" s="46" t="s">
        <v>630</v>
      </c>
      <c r="B72" s="33" t="s">
        <v>681</v>
      </c>
      <c r="C72" s="63"/>
      <c r="D72" s="62"/>
    </row>
    <row r="73" spans="1:4" s="2" customFormat="1" ht="114.75">
      <c r="A73" s="46" t="s">
        <v>632</v>
      </c>
      <c r="B73" s="33" t="s">
        <v>682</v>
      </c>
      <c r="C73" s="63"/>
      <c r="D73" s="62"/>
    </row>
    <row r="74" spans="1:4" s="2" customFormat="1" ht="12.75">
      <c r="A74" s="46" t="s">
        <v>634</v>
      </c>
      <c r="B74" s="33" t="s">
        <v>683</v>
      </c>
      <c r="C74" s="63"/>
      <c r="D74" s="62"/>
    </row>
    <row r="75" spans="1:4" s="2" customFormat="1" ht="25.5">
      <c r="A75" s="46" t="s">
        <v>636</v>
      </c>
      <c r="B75" s="33" t="s">
        <v>637</v>
      </c>
      <c r="C75" s="63"/>
      <c r="D75" s="62"/>
    </row>
    <row r="76" spans="1:4" s="2" customFormat="1" ht="12.75">
      <c r="A76" s="46" t="s">
        <v>148</v>
      </c>
      <c r="B76" s="33" t="s">
        <v>638</v>
      </c>
      <c r="C76" s="63"/>
      <c r="D76" s="62"/>
    </row>
    <row r="77" spans="1:4" s="2" customFormat="1" ht="12.75">
      <c r="A77" s="46" t="s">
        <v>639</v>
      </c>
      <c r="B77" s="33" t="s">
        <v>640</v>
      </c>
      <c r="C77" s="63"/>
      <c r="D77" s="62"/>
    </row>
    <row r="78" spans="1:4" s="2" customFormat="1" ht="12.75">
      <c r="A78" s="46" t="s">
        <v>641</v>
      </c>
      <c r="B78" s="33" t="s">
        <v>642</v>
      </c>
      <c r="C78" s="63"/>
      <c r="D78" s="62"/>
    </row>
    <row r="79" spans="1:4" s="2" customFormat="1" ht="12.75">
      <c r="A79" s="46" t="s">
        <v>643</v>
      </c>
      <c r="B79" s="33" t="s">
        <v>684</v>
      </c>
      <c r="C79" s="63"/>
      <c r="D79" s="62"/>
    </row>
    <row r="80" spans="1:4" s="2" customFormat="1" ht="25.5">
      <c r="A80" s="11" t="s">
        <v>645</v>
      </c>
      <c r="B80" s="57" t="s">
        <v>685</v>
      </c>
      <c r="C80" s="63"/>
      <c r="D80" s="62"/>
    </row>
    <row r="81" spans="1:4" s="2" customFormat="1" ht="13.5" thickBot="1">
      <c r="A81" s="30" t="s">
        <v>45</v>
      </c>
      <c r="B81" s="22" t="s">
        <v>46</v>
      </c>
      <c r="C81" s="64"/>
      <c r="D81" s="65"/>
    </row>
    <row r="82" spans="1:4" s="2" customFormat="1" ht="14.25" customHeight="1" thickTop="1">
      <c r="A82" s="14" t="s">
        <v>47</v>
      </c>
      <c r="B82" s="15">
        <v>2</v>
      </c>
      <c r="C82" s="25" t="s">
        <v>48</v>
      </c>
      <c r="D82" s="66"/>
    </row>
    <row r="83" spans="1:4" s="2" customFormat="1" ht="15" customHeight="1">
      <c r="A83" s="3"/>
      <c r="B83" s="3"/>
      <c r="C83" s="26" t="s">
        <v>103</v>
      </c>
      <c r="D83" s="27">
        <f>(B82*D82)</f>
        <v>0</v>
      </c>
    </row>
    <row r="84" spans="1:4" s="2" customFormat="1" ht="15" customHeight="1">
      <c r="A84" s="3"/>
      <c r="B84" s="3"/>
      <c r="C84" s="3"/>
      <c r="D84" s="3"/>
    </row>
    <row r="85" spans="1:4" s="1" customFormat="1" ht="26.25">
      <c r="A85" s="8" t="s">
        <v>119</v>
      </c>
      <c r="B85" s="47"/>
      <c r="C85" s="8"/>
      <c r="D85" s="7"/>
    </row>
    <row r="86" spans="1:4" s="1" customFormat="1" ht="27" customHeight="1">
      <c r="A86" s="6" t="s">
        <v>647</v>
      </c>
      <c r="B86" s="5" t="s">
        <v>12</v>
      </c>
      <c r="C86" s="24" t="s">
        <v>13</v>
      </c>
      <c r="D86" s="23" t="s">
        <v>14</v>
      </c>
    </row>
    <row r="87" spans="1:4" s="2" customFormat="1" ht="25.5">
      <c r="A87" s="46" t="s">
        <v>15</v>
      </c>
      <c r="B87" s="33" t="s">
        <v>686</v>
      </c>
      <c r="C87" s="61"/>
      <c r="D87" s="62"/>
    </row>
    <row r="88" spans="1:4" s="2" customFormat="1" ht="12.75">
      <c r="A88" s="46" t="s">
        <v>649</v>
      </c>
      <c r="B88" s="56" t="s">
        <v>687</v>
      </c>
      <c r="C88" s="63"/>
      <c r="D88" s="62"/>
    </row>
    <row r="89" spans="1:4" s="2" customFormat="1" ht="12.75">
      <c r="A89" s="46" t="s">
        <v>651</v>
      </c>
      <c r="B89" s="55" t="s">
        <v>652</v>
      </c>
      <c r="C89" s="63"/>
      <c r="D89" s="62"/>
    </row>
    <row r="90" spans="1:4" s="2" customFormat="1" ht="12.75">
      <c r="A90" s="46" t="s">
        <v>653</v>
      </c>
      <c r="B90" s="55">
        <v>2</v>
      </c>
      <c r="C90" s="63"/>
      <c r="D90" s="62"/>
    </row>
    <row r="91" spans="1:4" s="2" customFormat="1" ht="12.75">
      <c r="A91" s="46" t="s">
        <v>654</v>
      </c>
      <c r="B91" s="55" t="s">
        <v>655</v>
      </c>
      <c r="C91" s="63"/>
      <c r="D91" s="62"/>
    </row>
    <row r="92" spans="1:4" s="2" customFormat="1" ht="12.75">
      <c r="A92" s="46" t="s">
        <v>656</v>
      </c>
      <c r="B92" s="55" t="s">
        <v>688</v>
      </c>
      <c r="C92" s="63"/>
      <c r="D92" s="62"/>
    </row>
    <row r="93" spans="1:4" s="2" customFormat="1" ht="12.75">
      <c r="A93" s="46" t="s">
        <v>658</v>
      </c>
      <c r="B93" s="55" t="s">
        <v>659</v>
      </c>
      <c r="C93" s="63"/>
      <c r="D93" s="62"/>
    </row>
    <row r="94" spans="1:4" s="2" customFormat="1" ht="12.75">
      <c r="A94" s="46" t="s">
        <v>660</v>
      </c>
      <c r="B94" s="55" t="s">
        <v>661</v>
      </c>
      <c r="C94" s="63"/>
      <c r="D94" s="62"/>
    </row>
    <row r="95" spans="1:4" s="2" customFormat="1" ht="12.75">
      <c r="A95" s="46" t="s">
        <v>662</v>
      </c>
      <c r="B95" s="55" t="s">
        <v>663</v>
      </c>
      <c r="C95" s="63"/>
      <c r="D95" s="62"/>
    </row>
    <row r="96" spans="1:4" s="2" customFormat="1" ht="12.75">
      <c r="A96" s="46" t="s">
        <v>664</v>
      </c>
      <c r="B96" s="55" t="s">
        <v>689</v>
      </c>
      <c r="C96" s="63"/>
      <c r="D96" s="62"/>
    </row>
    <row r="97" spans="1:4" s="2" customFormat="1" ht="12.75">
      <c r="A97" s="46" t="s">
        <v>643</v>
      </c>
      <c r="B97" s="55" t="s">
        <v>690</v>
      </c>
      <c r="C97" s="63"/>
      <c r="D97" s="62"/>
    </row>
    <row r="98" spans="1:4" s="2" customFormat="1" ht="12.75">
      <c r="A98" s="46" t="s">
        <v>667</v>
      </c>
      <c r="B98" s="55" t="s">
        <v>668</v>
      </c>
      <c r="C98" s="63"/>
      <c r="D98" s="62"/>
    </row>
    <row r="99" spans="1:4" s="2" customFormat="1" ht="12.75">
      <c r="A99" s="46" t="s">
        <v>669</v>
      </c>
      <c r="B99" s="55" t="s">
        <v>670</v>
      </c>
      <c r="C99" s="63"/>
      <c r="D99" s="62"/>
    </row>
    <row r="100" spans="1:4" s="2" customFormat="1" ht="12.75">
      <c r="A100" s="46" t="s">
        <v>671</v>
      </c>
      <c r="B100" s="55" t="s">
        <v>691</v>
      </c>
      <c r="C100" s="63"/>
      <c r="D100" s="62"/>
    </row>
    <row r="101" spans="1:4" s="2" customFormat="1" ht="12.75">
      <c r="A101" s="54" t="s">
        <v>68</v>
      </c>
      <c r="B101" s="53" t="s">
        <v>673</v>
      </c>
      <c r="C101" s="63"/>
      <c r="D101" s="62"/>
    </row>
    <row r="102" spans="1:4" s="2" customFormat="1" ht="13.5" thickBot="1">
      <c r="A102" s="30" t="s">
        <v>45</v>
      </c>
      <c r="B102" s="22" t="s">
        <v>46</v>
      </c>
      <c r="C102" s="64"/>
      <c r="D102" s="65"/>
    </row>
    <row r="103" spans="1:4" s="2" customFormat="1" ht="14.25" customHeight="1" thickTop="1">
      <c r="A103" s="14" t="s">
        <v>47</v>
      </c>
      <c r="B103" s="15">
        <v>2</v>
      </c>
      <c r="C103" s="25" t="s">
        <v>48</v>
      </c>
      <c r="D103" s="66"/>
    </row>
    <row r="104" spans="1:4" s="13" customFormat="1" ht="15" customHeight="1">
      <c r="A104" s="18"/>
      <c r="B104" s="19"/>
      <c r="C104" s="26" t="s">
        <v>103</v>
      </c>
      <c r="D104" s="28">
        <f>(B103*D103)</f>
        <v>0</v>
      </c>
    </row>
    <row r="106" spans="1:4" s="1" customFormat="1" ht="15">
      <c r="A106" s="8" t="s">
        <v>692</v>
      </c>
      <c r="B106" s="7"/>
      <c r="C106" s="8"/>
      <c r="D106" s="7"/>
    </row>
    <row r="107" spans="1:4" s="1" customFormat="1" ht="27" customHeight="1">
      <c r="A107" s="6" t="s">
        <v>674</v>
      </c>
      <c r="B107" s="5" t="s">
        <v>12</v>
      </c>
      <c r="C107" s="24" t="s">
        <v>13</v>
      </c>
      <c r="D107" s="23" t="s">
        <v>14</v>
      </c>
    </row>
    <row r="108" spans="1:4" s="2" customFormat="1" ht="51">
      <c r="A108" s="11" t="s">
        <v>15</v>
      </c>
      <c r="B108" s="10" t="s">
        <v>693</v>
      </c>
      <c r="C108" s="61"/>
      <c r="D108" s="62"/>
    </row>
    <row r="109" spans="1:4" s="2" customFormat="1" ht="13.5" thickBot="1">
      <c r="A109" s="30" t="s">
        <v>45</v>
      </c>
      <c r="B109" s="22" t="s">
        <v>46</v>
      </c>
      <c r="C109" s="64"/>
      <c r="D109" s="65"/>
    </row>
    <row r="110" spans="1:4" s="2" customFormat="1" ht="14.25" customHeight="1" thickTop="1">
      <c r="A110" s="14" t="s">
        <v>47</v>
      </c>
      <c r="B110" s="15">
        <v>2</v>
      </c>
      <c r="C110" s="25" t="s">
        <v>48</v>
      </c>
      <c r="D110" s="66"/>
    </row>
    <row r="111" spans="3:4" ht="15">
      <c r="C111" s="26" t="s">
        <v>103</v>
      </c>
      <c r="D111" s="29">
        <f>(B110*D110)</f>
        <v>0</v>
      </c>
    </row>
    <row r="113" spans="1:4" s="1" customFormat="1" ht="26.25">
      <c r="A113" s="8" t="s">
        <v>184</v>
      </c>
      <c r="B113" s="47"/>
      <c r="C113" s="8"/>
      <c r="D113" s="7"/>
    </row>
    <row r="114" spans="1:4" s="1" customFormat="1" ht="27" customHeight="1">
      <c r="A114" s="6" t="s">
        <v>676</v>
      </c>
      <c r="B114" s="5" t="s">
        <v>12</v>
      </c>
      <c r="C114" s="24" t="s">
        <v>13</v>
      </c>
      <c r="D114" s="23" t="s">
        <v>14</v>
      </c>
    </row>
    <row r="115" spans="1:4" s="2" customFormat="1" ht="25.5">
      <c r="A115" s="11" t="s">
        <v>15</v>
      </c>
      <c r="B115" s="10" t="s">
        <v>694</v>
      </c>
      <c r="C115" s="61"/>
      <c r="D115" s="62"/>
    </row>
    <row r="116" spans="1:4" s="2" customFormat="1" ht="13.5" thickBot="1">
      <c r="A116" s="30" t="s">
        <v>45</v>
      </c>
      <c r="B116" s="22" t="s">
        <v>46</v>
      </c>
      <c r="C116" s="64"/>
      <c r="D116" s="65"/>
    </row>
    <row r="117" spans="1:4" s="2" customFormat="1" ht="14.25" customHeight="1" thickTop="1">
      <c r="A117" s="14" t="s">
        <v>47</v>
      </c>
      <c r="B117" s="15">
        <v>4</v>
      </c>
      <c r="C117" s="25" t="s">
        <v>48</v>
      </c>
      <c r="D117" s="66"/>
    </row>
    <row r="118" spans="3:4" ht="15">
      <c r="C118" s="26" t="s">
        <v>49</v>
      </c>
      <c r="D118" s="29">
        <f>(B117*D117)</f>
        <v>0</v>
      </c>
    </row>
    <row r="120" spans="1:4" s="1" customFormat="1" ht="15">
      <c r="A120" s="8" t="s">
        <v>199</v>
      </c>
      <c r="B120" s="7"/>
      <c r="C120" s="8"/>
      <c r="D120" s="7"/>
    </row>
    <row r="121" spans="1:4" s="1" customFormat="1" ht="27" customHeight="1">
      <c r="A121" s="6" t="s">
        <v>695</v>
      </c>
      <c r="B121" s="5" t="s">
        <v>12</v>
      </c>
      <c r="C121" s="24" t="s">
        <v>13</v>
      </c>
      <c r="D121" s="23" t="s">
        <v>14</v>
      </c>
    </row>
    <row r="122" spans="1:4" s="2" customFormat="1" ht="63.75">
      <c r="A122" s="11" t="s">
        <v>15</v>
      </c>
      <c r="B122" s="10" t="s">
        <v>696</v>
      </c>
      <c r="C122" s="61"/>
      <c r="D122" s="62"/>
    </row>
    <row r="123" spans="1:4" s="2" customFormat="1" ht="38.25">
      <c r="A123" s="46" t="s">
        <v>551</v>
      </c>
      <c r="B123" s="10" t="s">
        <v>697</v>
      </c>
      <c r="C123" s="63"/>
      <c r="D123" s="62"/>
    </row>
    <row r="124" spans="1:4" s="2" customFormat="1" ht="38.25">
      <c r="A124" s="46" t="s">
        <v>698</v>
      </c>
      <c r="B124" s="33" t="s">
        <v>699</v>
      </c>
      <c r="C124" s="63"/>
      <c r="D124" s="62"/>
    </row>
    <row r="125" spans="1:4" s="2" customFormat="1" ht="12.75">
      <c r="A125" s="11" t="s">
        <v>68</v>
      </c>
      <c r="B125" s="10" t="s">
        <v>700</v>
      </c>
      <c r="C125" s="63"/>
      <c r="D125" s="62"/>
    </row>
    <row r="126" spans="1:4" s="2" customFormat="1" ht="13.5" thickBot="1">
      <c r="A126" s="30" t="s">
        <v>45</v>
      </c>
      <c r="B126" s="22" t="s">
        <v>46</v>
      </c>
      <c r="C126" s="64"/>
      <c r="D126" s="65"/>
    </row>
    <row r="127" spans="1:4" s="2" customFormat="1" ht="14.25" customHeight="1" thickTop="1">
      <c r="A127" s="14" t="s">
        <v>47</v>
      </c>
      <c r="B127" s="15">
        <v>1</v>
      </c>
      <c r="C127" s="25" t="s">
        <v>48</v>
      </c>
      <c r="D127" s="66"/>
    </row>
    <row r="128" spans="3:4" ht="15">
      <c r="C128" s="26" t="s">
        <v>48</v>
      </c>
      <c r="D128" s="29">
        <f>(B127*D127)</f>
        <v>0</v>
      </c>
    </row>
    <row r="130" spans="1:4" s="1" customFormat="1" ht="26.25">
      <c r="A130" s="8" t="s">
        <v>210</v>
      </c>
      <c r="B130" s="47"/>
      <c r="C130" s="8"/>
      <c r="D130" s="7"/>
    </row>
    <row r="131" spans="1:4" s="1" customFormat="1" ht="27" customHeight="1">
      <c r="A131" s="6" t="s">
        <v>701</v>
      </c>
      <c r="B131" s="5" t="s">
        <v>12</v>
      </c>
      <c r="C131" s="24" t="s">
        <v>13</v>
      </c>
      <c r="D131" s="23" t="s">
        <v>14</v>
      </c>
    </row>
    <row r="132" spans="1:4" s="2" customFormat="1" ht="38.25">
      <c r="A132" s="46" t="s">
        <v>702</v>
      </c>
      <c r="B132" s="33" t="s">
        <v>703</v>
      </c>
      <c r="C132" s="61"/>
      <c r="D132" s="62"/>
    </row>
    <row r="133" spans="1:4" s="2" customFormat="1" ht="76.5">
      <c r="A133" s="11" t="s">
        <v>551</v>
      </c>
      <c r="B133" s="10" t="s">
        <v>704</v>
      </c>
      <c r="C133" s="63"/>
      <c r="D133" s="62"/>
    </row>
    <row r="134" spans="1:4" s="2" customFormat="1" ht="25.5">
      <c r="A134" s="11" t="s">
        <v>698</v>
      </c>
      <c r="B134" s="10" t="s">
        <v>705</v>
      </c>
      <c r="C134" s="63"/>
      <c r="D134" s="62"/>
    </row>
    <row r="135" spans="1:4" s="2" customFormat="1" ht="13.5" thickBot="1">
      <c r="A135" s="30" t="s">
        <v>45</v>
      </c>
      <c r="B135" s="22" t="s">
        <v>46</v>
      </c>
      <c r="C135" s="64"/>
      <c r="D135" s="65"/>
    </row>
    <row r="136" spans="1:4" s="2" customFormat="1" ht="14.25" customHeight="1" thickTop="1">
      <c r="A136" s="14" t="s">
        <v>47</v>
      </c>
      <c r="B136" s="15">
        <v>1</v>
      </c>
      <c r="C136" s="25" t="s">
        <v>48</v>
      </c>
      <c r="D136" s="66"/>
    </row>
    <row r="137" spans="3:4" ht="15">
      <c r="C137" s="26" t="s">
        <v>48</v>
      </c>
      <c r="D137" s="29">
        <f>(B136*D136)</f>
        <v>0</v>
      </c>
    </row>
    <row r="139" spans="1:4" s="1" customFormat="1" ht="26.25">
      <c r="A139" s="8" t="s">
        <v>241</v>
      </c>
      <c r="B139" s="47"/>
      <c r="C139" s="8"/>
      <c r="D139" s="7"/>
    </row>
    <row r="140" spans="1:4" s="1" customFormat="1" ht="27" customHeight="1">
      <c r="A140" s="6" t="s">
        <v>706</v>
      </c>
      <c r="B140" s="5" t="s">
        <v>12</v>
      </c>
      <c r="C140" s="24" t="s">
        <v>13</v>
      </c>
      <c r="D140" s="23" t="s">
        <v>14</v>
      </c>
    </row>
    <row r="141" spans="1:4" s="2" customFormat="1" ht="25.5">
      <c r="A141" s="46" t="s">
        <v>702</v>
      </c>
      <c r="B141" s="33" t="s">
        <v>707</v>
      </c>
      <c r="C141" s="61"/>
      <c r="D141" s="62"/>
    </row>
    <row r="142" spans="1:4" s="2" customFormat="1" ht="12.75">
      <c r="A142" s="11" t="s">
        <v>708</v>
      </c>
      <c r="B142" s="10" t="s">
        <v>709</v>
      </c>
      <c r="C142" s="63"/>
      <c r="D142" s="62"/>
    </row>
    <row r="143" spans="1:4" s="2" customFormat="1" ht="38.25">
      <c r="A143" s="11" t="s">
        <v>710</v>
      </c>
      <c r="B143" s="10" t="s">
        <v>711</v>
      </c>
      <c r="C143" s="63"/>
      <c r="D143" s="62"/>
    </row>
    <row r="144" spans="1:4" s="2" customFormat="1" ht="12.75">
      <c r="A144" s="11" t="s">
        <v>551</v>
      </c>
      <c r="B144" s="10" t="s">
        <v>712</v>
      </c>
      <c r="C144" s="63"/>
      <c r="D144" s="62"/>
    </row>
    <row r="145" spans="1:4" s="2" customFormat="1" ht="51">
      <c r="A145" s="11" t="s">
        <v>713</v>
      </c>
      <c r="B145" s="10" t="s">
        <v>714</v>
      </c>
      <c r="C145" s="63"/>
      <c r="D145" s="65"/>
    </row>
    <row r="146" spans="1:4" s="2" customFormat="1" ht="13.5" thickBot="1">
      <c r="A146" s="30" t="s">
        <v>45</v>
      </c>
      <c r="B146" s="22" t="s">
        <v>46</v>
      </c>
      <c r="C146" s="64"/>
      <c r="D146" s="65"/>
    </row>
    <row r="147" spans="1:4" s="2" customFormat="1" ht="14.25" customHeight="1" thickTop="1">
      <c r="A147" s="14" t="s">
        <v>47</v>
      </c>
      <c r="B147" s="15">
        <v>2</v>
      </c>
      <c r="C147" s="25" t="s">
        <v>48</v>
      </c>
      <c r="D147" s="66"/>
    </row>
    <row r="148" spans="3:4" ht="15">
      <c r="C148" s="26" t="s">
        <v>715</v>
      </c>
      <c r="D148" s="29">
        <f>(B147*D147)</f>
        <v>0</v>
      </c>
    </row>
    <row r="150" spans="1:4" s="1" customFormat="1" ht="26.25">
      <c r="A150" s="8" t="s">
        <v>262</v>
      </c>
      <c r="B150" s="47"/>
      <c r="C150" s="8"/>
      <c r="D150" s="7"/>
    </row>
    <row r="151" spans="1:4" s="1" customFormat="1" ht="27" customHeight="1">
      <c r="A151" s="6" t="s">
        <v>716</v>
      </c>
      <c r="B151" s="5" t="s">
        <v>12</v>
      </c>
      <c r="C151" s="24" t="s">
        <v>13</v>
      </c>
      <c r="D151" s="23" t="s">
        <v>14</v>
      </c>
    </row>
    <row r="152" spans="1:4" s="2" customFormat="1" ht="51">
      <c r="A152" s="46" t="s">
        <v>702</v>
      </c>
      <c r="B152" s="33" t="s">
        <v>717</v>
      </c>
      <c r="C152" s="61"/>
      <c r="D152" s="62"/>
    </row>
    <row r="153" spans="1:4" s="2" customFormat="1" ht="51">
      <c r="A153" s="46" t="s">
        <v>551</v>
      </c>
      <c r="B153" s="33" t="s">
        <v>718</v>
      </c>
      <c r="C153" s="63"/>
      <c r="D153" s="62"/>
    </row>
    <row r="154" spans="1:4" s="2" customFormat="1" ht="51">
      <c r="A154" s="46" t="s">
        <v>698</v>
      </c>
      <c r="B154" s="33" t="s">
        <v>719</v>
      </c>
      <c r="C154" s="63"/>
      <c r="D154" s="62"/>
    </row>
    <row r="155" spans="1:4" s="2" customFormat="1" ht="13.5" thickBot="1">
      <c r="A155" s="30" t="s">
        <v>45</v>
      </c>
      <c r="B155" s="22" t="s">
        <v>46</v>
      </c>
      <c r="C155" s="64"/>
      <c r="D155" s="65"/>
    </row>
    <row r="156" spans="1:4" s="2" customFormat="1" ht="14.25" customHeight="1" thickTop="1">
      <c r="A156" s="14" t="s">
        <v>47</v>
      </c>
      <c r="B156" s="15">
        <v>1</v>
      </c>
      <c r="C156" s="25" t="s">
        <v>48</v>
      </c>
      <c r="D156" s="66"/>
    </row>
    <row r="157" spans="3:4" ht="15">
      <c r="C157" s="26" t="s">
        <v>48</v>
      </c>
      <c r="D157" s="29">
        <f>(B156*D156)</f>
        <v>0</v>
      </c>
    </row>
    <row r="159" spans="1:4" s="1" customFormat="1" ht="26.25">
      <c r="A159" s="8" t="s">
        <v>278</v>
      </c>
      <c r="B159" s="47"/>
      <c r="C159" s="8"/>
      <c r="D159" s="7"/>
    </row>
    <row r="160" spans="1:4" s="1" customFormat="1" ht="27" customHeight="1">
      <c r="A160" s="52" t="s">
        <v>720</v>
      </c>
      <c r="B160" s="5" t="s">
        <v>12</v>
      </c>
      <c r="C160" s="24" t="s">
        <v>13</v>
      </c>
      <c r="D160" s="23" t="s">
        <v>14</v>
      </c>
    </row>
    <row r="161" spans="1:4" s="2" customFormat="1" ht="25.5">
      <c r="A161" s="46" t="s">
        <v>15</v>
      </c>
      <c r="B161" s="33" t="s">
        <v>721</v>
      </c>
      <c r="C161" s="61"/>
      <c r="D161" s="62"/>
    </row>
    <row r="162" spans="1:4" s="2" customFormat="1" ht="38.25">
      <c r="A162" s="46" t="s">
        <v>722</v>
      </c>
      <c r="B162" s="33" t="s">
        <v>723</v>
      </c>
      <c r="C162" s="63"/>
      <c r="D162" s="62"/>
    </row>
    <row r="163" spans="1:4" s="2" customFormat="1" ht="12.75">
      <c r="A163" s="46" t="s">
        <v>724</v>
      </c>
      <c r="B163" s="33" t="s">
        <v>725</v>
      </c>
      <c r="C163" s="63"/>
      <c r="D163" s="62"/>
    </row>
    <row r="164" spans="1:4" s="2" customFormat="1" ht="127.5">
      <c r="A164" s="46" t="s">
        <v>726</v>
      </c>
      <c r="B164" s="33" t="s">
        <v>727</v>
      </c>
      <c r="C164" s="63"/>
      <c r="D164" s="62"/>
    </row>
    <row r="165" spans="1:4" s="2" customFormat="1" ht="12.75">
      <c r="A165" s="46" t="s">
        <v>68</v>
      </c>
      <c r="B165" s="33" t="s">
        <v>728</v>
      </c>
      <c r="C165" s="63"/>
      <c r="D165" s="62"/>
    </row>
    <row r="166" spans="1:4" s="2" customFormat="1" ht="13.5" thickBot="1">
      <c r="A166" s="30" t="s">
        <v>45</v>
      </c>
      <c r="B166" s="22" t="s">
        <v>46</v>
      </c>
      <c r="C166" s="64"/>
      <c r="D166" s="65"/>
    </row>
    <row r="167" spans="1:4" s="2" customFormat="1" ht="14.25" customHeight="1" thickTop="1">
      <c r="A167" s="14" t="s">
        <v>47</v>
      </c>
      <c r="B167" s="15">
        <v>1</v>
      </c>
      <c r="C167" s="25" t="s">
        <v>48</v>
      </c>
      <c r="D167" s="66"/>
    </row>
    <row r="168" spans="3:4" ht="15">
      <c r="C168" s="26" t="s">
        <v>48</v>
      </c>
      <c r="D168" s="29">
        <f>(B167*D167)</f>
        <v>0</v>
      </c>
    </row>
    <row r="170" ht="15">
      <c r="C170" s="8"/>
    </row>
    <row r="171" spans="3:4" ht="36" customHeight="1">
      <c r="C171" s="37" t="s">
        <v>729</v>
      </c>
      <c r="D171" s="29">
        <f>D168+D157+D148+D137+D128+D118+D111+D104+D66+D58+D51+D83+D30</f>
        <v>0</v>
      </c>
    </row>
  </sheetData>
  <sheetProtection algorithmName="SHA-512" hashValue="hg/I6ylNlmt775GA/sAuBOqJCISmSvyupXS6WwV/i/5b368ga5JU91SKFI9JpWrJ8EXfP4YNsBS5EeaW0giZ7w==" saltValue="//zVbm2XbqJk/Ll+h9/EZQ==" spinCount="100000" sheet="1" objects="1" scenarios="1"/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014BB139C7A64889E2EB1C9A5310F7" ma:contentTypeVersion="12" ma:contentTypeDescription="Vytvoří nový dokument" ma:contentTypeScope="" ma:versionID="3fc9a1d6e1697a1b738b90543c75379a">
  <xsd:schema xmlns:xsd="http://www.w3.org/2001/XMLSchema" xmlns:xs="http://www.w3.org/2001/XMLSchema" xmlns:p="http://schemas.microsoft.com/office/2006/metadata/properties" xmlns:ns2="34e81e0f-4b56-4459-95cd-25f179a6b0d8" xmlns:ns3="1db37443-6e92-45bc-94b9-d51351293534" targetNamespace="http://schemas.microsoft.com/office/2006/metadata/properties" ma:root="true" ma:fieldsID="52b57eb2f9766d39f6eb5049f5e1c612" ns2:_="" ns3:_="">
    <xsd:import namespace="34e81e0f-4b56-4459-95cd-25f179a6b0d8"/>
    <xsd:import namespace="1db37443-6e92-45bc-94b9-d51351293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81e0f-4b56-4459-95cd-25f179a6b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d5ffe9a1-bb0e-4c0e-94a8-4772372bc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37443-6e92-45bc-94b9-d51351293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192418b-cd10-4cb4-a34e-f1d810fedfdc}" ma:internalName="TaxCatchAll" ma:showField="CatchAllData" ma:web="1db37443-6e92-45bc-94b9-d51351293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e81e0f-4b56-4459-95cd-25f179a6b0d8">
      <Terms xmlns="http://schemas.microsoft.com/office/infopath/2007/PartnerControls"/>
    </lcf76f155ced4ddcb4097134ff3c332f>
    <TaxCatchAll xmlns="1db37443-6e92-45bc-94b9-d51351293534" xsi:nil="true"/>
  </documentManagement>
</p:properties>
</file>

<file path=customXml/itemProps1.xml><?xml version="1.0" encoding="utf-8"?>
<ds:datastoreItem xmlns:ds="http://schemas.openxmlformats.org/officeDocument/2006/customXml" ds:itemID="{B63A5402-65A4-483F-81A0-C87284D14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78C775-F87B-4164-A819-204972836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e81e0f-4b56-4459-95cd-25f179a6b0d8"/>
    <ds:schemaRef ds:uri="1db37443-6e92-45bc-94b9-d51351293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F04EE3-FEA0-4A3C-BDC4-D09E7E1C0CC1}">
  <ds:schemaRefs>
    <ds:schemaRef ds:uri="http://schemas.microsoft.com/office/2006/metadata/properties"/>
    <ds:schemaRef ds:uri="http://schemas.microsoft.com/office/infopath/2007/PartnerControls"/>
    <ds:schemaRef ds:uri="34e81e0f-4b56-4459-95cd-25f179a6b0d8"/>
    <ds:schemaRef ds:uri="1db37443-6e92-45bc-94b9-d513512935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dcterms:created xsi:type="dcterms:W3CDTF">2015-04-02T08:33:13Z</dcterms:created>
  <dcterms:modified xsi:type="dcterms:W3CDTF">2022-06-17T11:39:07Z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0x010100BB014BB139C7A64889E2EB1C9A5310F7</vt:lpwstr>
  </property>
  <property fmtid="{D5CDD505-2E9C-101B-9397-08002B2CF9AE}" pid="3" name="MediaServiceImageTags">
    <vt:lpwstr/>
  </property>
</Properties>
</file>