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11B_Projektory" sheetId="1" r:id="rId1"/>
  </sheets>
  <definedNames>
    <definedName name="_xlnm.Print_Area" localSheetId="0">'11B_Projektory'!$A$1:$D$83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<sst xmlns="http://schemas.openxmlformats.org/spreadsheetml/2006/main" count="132" uniqueCount="101">
  <si>
    <t xml:space="preserve">Technická specifikace zařízení a cenová kalkulace </t>
  </si>
  <si>
    <t>Veřejná zakázka: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</si>
  <si>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</si>
  <si>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</si>
  <si>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</si>
  <si>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</si>
  <si>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</si>
  <si>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</si>
  <si>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</si>
  <si>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Položka č. 1</t>
  </si>
  <si>
    <t>Projektor 4K</t>
  </si>
  <si>
    <t>Požadované technické parametry jsou minimální, není-li uvedeno jinak</t>
  </si>
  <si>
    <t>Nabízený model</t>
  </si>
  <si>
    <t>Technické parametry nabízeného modelu</t>
  </si>
  <si>
    <t>Popis</t>
  </si>
  <si>
    <t>DLP lampový projektor s krátkou projekční vzdáleností. Nativní 4K rozlišení, svítivost 3600 ANSI lm, kontrast 1000000:1, HDMI 2.0, HDR, 5ms, 240Hz</t>
  </si>
  <si>
    <t xml:space="preserve">Technologie: 
</t>
  </si>
  <si>
    <t>DLP</t>
  </si>
  <si>
    <t>Zdroj světla</t>
  </si>
  <si>
    <t>lampa</t>
  </si>
  <si>
    <t xml:space="preserve">Formát:  </t>
  </si>
  <si>
    <t>16:9</t>
  </si>
  <si>
    <t xml:space="preserve">Rozlišení: </t>
  </si>
  <si>
    <t>UHD (3840x2160)</t>
  </si>
  <si>
    <t xml:space="preserve">Kontrast: </t>
  </si>
  <si>
    <t>1 000 000:1</t>
  </si>
  <si>
    <t xml:space="preserve">Světelný výkon: </t>
  </si>
  <si>
    <t>3600 ANSI</t>
  </si>
  <si>
    <t>Hmotnost:</t>
  </si>
  <si>
    <t>maximálně 4kg</t>
  </si>
  <si>
    <t xml:space="preserve">Hlučnost: </t>
  </si>
  <si>
    <t>max. 30 dB</t>
  </si>
  <si>
    <t xml:space="preserve">Objektiv: </t>
  </si>
  <si>
    <t>fixní</t>
  </si>
  <si>
    <t xml:space="preserve">Typ optiky: </t>
  </si>
  <si>
    <t>krátká</t>
  </si>
  <si>
    <t>Projekční vzdálenost:</t>
  </si>
  <si>
    <t>0.4m - 3.3m</t>
  </si>
  <si>
    <t>Velikost projekční plochy</t>
  </si>
  <si>
    <t>0.93m - 7.63m</t>
  </si>
  <si>
    <t>Počet HDMI 2.0 vstupů</t>
  </si>
  <si>
    <t>2x</t>
  </si>
  <si>
    <t>Zpoždění vstupního signálu v rozlišení 1080p</t>
  </si>
  <si>
    <t>max. 5ms</t>
  </si>
  <si>
    <t>Obnovovací frekvence  v rozlišení 1080p</t>
  </si>
  <si>
    <t>240Hz</t>
  </si>
  <si>
    <t>Ostatní konektivita:</t>
  </si>
  <si>
    <t>1x RS232, 1 x Audio 3.5mm, 1 x S/PDIF, 1 x USB-A power 1.5A</t>
  </si>
  <si>
    <t>3D kompabilita:</t>
  </si>
  <si>
    <t>ANO</t>
  </si>
  <si>
    <t>Podpora HDR</t>
  </si>
  <si>
    <t xml:space="preserve">Korekce V: </t>
  </si>
  <si>
    <t>ANO, +/-40°</t>
  </si>
  <si>
    <t xml:space="preserve">Korekce H: </t>
  </si>
  <si>
    <t xml:space="preserve">Životnost lampy (normal): </t>
  </si>
  <si>
    <t>až 4000 h</t>
  </si>
  <si>
    <t xml:space="preserve">Životnost lampy (eko): </t>
  </si>
  <si>
    <t>až 10000 h</t>
  </si>
  <si>
    <t>Příslušenství</t>
  </si>
  <si>
    <t>Dálkové ovládání, napájecí kabel</t>
  </si>
  <si>
    <t>Záruka</t>
  </si>
  <si>
    <t>24 měsíců, lampa min. 12 měsíců</t>
  </si>
  <si>
    <t>Počet ks</t>
  </si>
  <si>
    <t>Cena za 1 ks (v Kč bez DPH)</t>
  </si>
  <si>
    <t>Cena za 3 ks (v Kč bez DPH)</t>
  </si>
  <si>
    <t>Položka č. 2</t>
  </si>
  <si>
    <t>Projektor</t>
  </si>
  <si>
    <t>3LCD laserový projektor, Nativní WUXGA rozlišení a technologií 4K enhancement, podpora HDR, svítivost 7000 ANSI lm, kontrast 2500000:1, HDBaseT, černé provedení</t>
  </si>
  <si>
    <t>3LCD</t>
  </si>
  <si>
    <t>laser</t>
  </si>
  <si>
    <t>16:10</t>
  </si>
  <si>
    <t>WUXGA (1920 x 1200)</t>
  </si>
  <si>
    <t>2 500 000:1</t>
  </si>
  <si>
    <t>7000 ANSI</t>
  </si>
  <si>
    <t>maximálně 10kg</t>
  </si>
  <si>
    <t>max. 40 dB</t>
  </si>
  <si>
    <t>zoom</t>
  </si>
  <si>
    <t>normální</t>
  </si>
  <si>
    <t>1.44 m - 23.84 m (wide/tele)</t>
  </si>
  <si>
    <t>50 palců - 500 palců</t>
  </si>
  <si>
    <t xml:space="preserve">LAN: </t>
  </si>
  <si>
    <t>1x RJ45 LAN, 1x HDBaseT</t>
  </si>
  <si>
    <t>Počet HDMI</t>
  </si>
  <si>
    <t>2x vstup, 1x výstup</t>
  </si>
  <si>
    <t>1x USB-A power 2A, 1xUSB 2.0, RS-232, 3,5mm audio out</t>
  </si>
  <si>
    <t>ANO, +/-30°</t>
  </si>
  <si>
    <t xml:space="preserve">Lens shift: </t>
  </si>
  <si>
    <t>ANO, min +/- 20%</t>
  </si>
  <si>
    <t>až 20 000 h</t>
  </si>
  <si>
    <t>až 30 000 h</t>
  </si>
  <si>
    <t>USB Wifi adaptér umožňující bezdrátový přes obrazu z mobilních zařízení; náhradní vzduchový filtr; bezpečnostní lanko</t>
  </si>
  <si>
    <t>36 měsíců</t>
  </si>
  <si>
    <t>Cena celkem (v Kč bez DPH)</t>
  </si>
  <si>
    <t>Cena celkem (v Kč s DPH)</t>
  </si>
  <si>
    <t>7. Jednotková cena za 1 ks nabízeného modelu (projektoru) musí být vyplněna do fialového pole. Žlutá pole jsou počítána automaticky.</t>
  </si>
  <si>
    <t>Neivestiční část (položka č. 1):</t>
  </si>
  <si>
    <t>Investiční část (položka č. 2):</t>
  </si>
  <si>
    <t>Cena za investiční část (bez DPH)</t>
  </si>
  <si>
    <t>Cena za neinvestiční část (bez DPH)</t>
  </si>
  <si>
    <t>"AV technologie pro výuku na HF financované z NPO – projekční technologie (2023)"</t>
  </si>
  <si>
    <t>8. Z důvodu financování je předmět zakázky rozdělen na investiční a neinvestiční část, kdy pro neinvestiční část je předpokládána jednotková cena za 1 ks projektoru nižší nebo nejvýše rovna částce 66 115,70 Kč bez DPH (tj. max. 80 000,00 Kč vč. DPH) a pro investiční část je předpokládána cena vyšší než je výše uvedený limit.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</si>
</sst>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10" fillId="4" borderId="4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4" fontId="10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640B-EB08-4239-8C9B-CD864D7BBF4A}">
  <dimension ref="A1:F83"/>
  <sheetViews>
    <sheetView tabSelected="1" view="pageBreakPreview" zoomScale="115" zoomScaleSheetLayoutView="115" workbookViewId="0" topLeftCell="A63">
      <selection activeCell="C70" sqref="C70"/>
    </sheetView>
  </sheetViews>
  <sheetFormatPr defaultColWidth="9.140625" defaultRowHeight="15"/>
  <cols>
    <col min="1" max="1" width="31.7109375" style="2" customWidth="1"/>
    <col min="2" max="2" width="64.57421875" style="2" customWidth="1"/>
    <col min="3" max="3" width="26.28125" style="2" customWidth="1"/>
    <col min="4" max="4" width="66.8515625" style="2" customWidth="1"/>
    <col min="5" max="5" width="9.8515625" style="0" bestFit="1" customWidth="1"/>
  </cols>
  <sheetData>
    <row r="1" ht="15.75">
      <c r="A1" s="1" t="s">
        <v>0</v>
      </c>
    </row>
    <row r="3" spans="1:4" s="5" customFormat="1" ht="17.25" customHeight="1">
      <c r="A3" s="3" t="s">
        <v>1</v>
      </c>
      <c r="B3" s="42" t="s">
        <v>99</v>
      </c>
      <c r="C3" s="1"/>
      <c r="D3" s="4"/>
    </row>
    <row r="4" spans="1:4" s="7" customFormat="1" ht="13.5" customHeight="1">
      <c r="A4" s="1"/>
      <c r="B4" s="6"/>
      <c r="C4" s="1"/>
      <c r="D4" s="6"/>
    </row>
    <row r="5" spans="1:4" s="7" customFormat="1" ht="13.5" customHeight="1">
      <c r="A5" s="8" t="s">
        <v>2</v>
      </c>
      <c r="B5" s="6"/>
      <c r="C5" s="8"/>
      <c r="D5" s="6"/>
    </row>
    <row r="6" spans="1:4" s="7" customFormat="1" ht="13.5" customHeight="1">
      <c r="A6" s="9" t="s">
        <v>3</v>
      </c>
      <c r="B6" s="6"/>
      <c r="C6" s="9"/>
      <c r="D6" s="6"/>
    </row>
    <row r="7" spans="1:4" s="11" customFormat="1" ht="13.5" customHeight="1">
      <c r="A7" s="9" t="s">
        <v>4</v>
      </c>
      <c r="B7" s="10"/>
      <c r="C7" s="9"/>
      <c r="D7" s="10"/>
    </row>
    <row r="8" spans="1:4" s="11" customFormat="1" ht="13.5" customHeight="1">
      <c r="A8" s="9" t="s">
        <v>5</v>
      </c>
      <c r="B8" s="10"/>
      <c r="C8" s="9"/>
      <c r="D8" s="10"/>
    </row>
    <row r="9" spans="1:4" s="11" customFormat="1" ht="13.5" customHeight="1">
      <c r="A9" s="9" t="s">
        <v>6</v>
      </c>
      <c r="B9" s="10"/>
      <c r="C9" s="9"/>
      <c r="D9" s="10"/>
    </row>
    <row r="10" spans="1:4" s="11" customFormat="1" ht="13.5" customHeight="1">
      <c r="A10" s="9" t="s">
        <v>7</v>
      </c>
      <c r="B10" s="10"/>
      <c r="C10" s="9"/>
      <c r="D10" s="10"/>
    </row>
    <row r="11" spans="1:4" s="11" customFormat="1" ht="13.5" customHeight="1">
      <c r="A11" s="9" t="s">
        <v>8</v>
      </c>
      <c r="B11" s="10"/>
      <c r="C11" s="9"/>
      <c r="D11" s="10"/>
    </row>
    <row r="12" spans="1:4" s="11" customFormat="1" ht="12.75">
      <c r="A12" s="9" t="s">
        <v>94</v>
      </c>
      <c r="B12" s="10"/>
      <c r="C12" s="9"/>
      <c r="D12" s="10"/>
    </row>
    <row r="13" spans="1:4" s="11" customFormat="1" ht="26.25" customHeight="1">
      <c r="A13" s="41" t="s">
        <v>100</v>
      </c>
      <c r="B13" s="41"/>
      <c r="C13" s="41"/>
      <c r="D13" s="41"/>
    </row>
    <row r="14" spans="1:4" s="13" customFormat="1" ht="13.5" customHeight="1">
      <c r="A14" s="2"/>
      <c r="B14" s="12"/>
      <c r="C14" s="2"/>
      <c r="D14" s="12"/>
    </row>
    <row r="15" spans="1:4" s="13" customFormat="1" ht="18.75" customHeight="1">
      <c r="A15" s="35" t="s">
        <v>95</v>
      </c>
      <c r="B15" s="12"/>
      <c r="C15" s="2"/>
      <c r="D15" s="12"/>
    </row>
    <row r="16" spans="2:4" s="13" customFormat="1" ht="15">
      <c r="B16" s="14"/>
      <c r="C16" s="14"/>
      <c r="D16" s="14"/>
    </row>
    <row r="17" spans="1:4" s="11" customFormat="1" ht="21">
      <c r="A17" s="12" t="s">
        <v>9</v>
      </c>
      <c r="B17" s="15"/>
      <c r="C17" s="12"/>
      <c r="D17" s="10"/>
    </row>
    <row r="18" spans="1:4" s="11" customFormat="1" ht="27" customHeight="1">
      <c r="A18" s="32" t="s">
        <v>10</v>
      </c>
      <c r="B18" s="27" t="s">
        <v>11</v>
      </c>
      <c r="C18" s="30" t="s">
        <v>12</v>
      </c>
      <c r="D18" s="27" t="s">
        <v>13</v>
      </c>
    </row>
    <row r="19" spans="1:4" s="7" customFormat="1" ht="25.5">
      <c r="A19" s="16" t="s">
        <v>14</v>
      </c>
      <c r="B19" s="17" t="s">
        <v>15</v>
      </c>
      <c r="C19" s="43"/>
      <c r="D19" s="44"/>
    </row>
    <row r="20" spans="1:4" s="7" customFormat="1" ht="15" customHeight="1">
      <c r="A20" s="16" t="s">
        <v>16</v>
      </c>
      <c r="B20" s="26" t="s">
        <v>17</v>
      </c>
      <c r="C20" s="45"/>
      <c r="D20" s="44"/>
    </row>
    <row r="21" spans="1:4" s="7" customFormat="1" ht="15" customHeight="1">
      <c r="A21" s="16" t="s">
        <v>18</v>
      </c>
      <c r="B21" s="17" t="s">
        <v>19</v>
      </c>
      <c r="C21" s="45"/>
      <c r="D21" s="44"/>
    </row>
    <row r="22" spans="1:4" s="7" customFormat="1" ht="13.15" customHeight="1">
      <c r="A22" s="16" t="s">
        <v>20</v>
      </c>
      <c r="B22" s="18" t="s">
        <v>21</v>
      </c>
      <c r="C22" s="45"/>
      <c r="D22" s="44"/>
    </row>
    <row r="23" spans="1:4" s="7" customFormat="1" ht="12.75">
      <c r="A23" s="16" t="s">
        <v>22</v>
      </c>
      <c r="B23" s="17" t="s">
        <v>23</v>
      </c>
      <c r="C23" s="45"/>
      <c r="D23" s="44"/>
    </row>
    <row r="24" spans="1:4" s="7" customFormat="1" ht="12.75">
      <c r="A24" s="16" t="s">
        <v>24</v>
      </c>
      <c r="B24" s="17" t="s">
        <v>25</v>
      </c>
      <c r="C24" s="45"/>
      <c r="D24" s="44"/>
    </row>
    <row r="25" spans="1:4" s="7" customFormat="1" ht="12.75">
      <c r="A25" s="16" t="s">
        <v>26</v>
      </c>
      <c r="B25" s="17" t="s">
        <v>27</v>
      </c>
      <c r="C25" s="45"/>
      <c r="D25" s="44"/>
    </row>
    <row r="26" spans="1:4" s="7" customFormat="1" ht="12.75">
      <c r="A26" s="16" t="s">
        <v>28</v>
      </c>
      <c r="B26" s="17" t="s">
        <v>29</v>
      </c>
      <c r="C26" s="45"/>
      <c r="D26" s="44"/>
    </row>
    <row r="27" spans="1:4" s="7" customFormat="1" ht="12.75">
      <c r="A27" s="16" t="s">
        <v>30</v>
      </c>
      <c r="B27" s="17" t="s">
        <v>31</v>
      </c>
      <c r="C27" s="45"/>
      <c r="D27" s="44"/>
    </row>
    <row r="28" spans="1:4" s="7" customFormat="1" ht="12.75">
      <c r="A28" s="16" t="s">
        <v>32</v>
      </c>
      <c r="B28" s="17" t="s">
        <v>33</v>
      </c>
      <c r="C28" s="45"/>
      <c r="D28" s="44"/>
    </row>
    <row r="29" spans="1:4" s="7" customFormat="1" ht="12.75">
      <c r="A29" s="16" t="s">
        <v>34</v>
      </c>
      <c r="B29" s="17" t="s">
        <v>35</v>
      </c>
      <c r="C29" s="45"/>
      <c r="D29" s="44"/>
    </row>
    <row r="30" spans="1:4" s="7" customFormat="1" ht="12.75">
      <c r="A30" s="16" t="s">
        <v>36</v>
      </c>
      <c r="B30" s="17" t="s">
        <v>37</v>
      </c>
      <c r="C30" s="45"/>
      <c r="D30" s="44"/>
    </row>
    <row r="31" spans="1:4" s="7" customFormat="1" ht="12.75">
      <c r="A31" s="16" t="s">
        <v>38</v>
      </c>
      <c r="B31" s="17" t="s">
        <v>39</v>
      </c>
      <c r="C31" s="45"/>
      <c r="D31" s="44"/>
    </row>
    <row r="32" spans="1:4" s="7" customFormat="1" ht="12.75">
      <c r="A32" s="16" t="s">
        <v>40</v>
      </c>
      <c r="B32" s="17" t="s">
        <v>41</v>
      </c>
      <c r="C32" s="45"/>
      <c r="D32" s="44"/>
    </row>
    <row r="33" spans="1:4" s="7" customFormat="1" ht="25.5">
      <c r="A33" s="16" t="s">
        <v>42</v>
      </c>
      <c r="B33" s="17" t="s">
        <v>43</v>
      </c>
      <c r="C33" s="45"/>
      <c r="D33" s="44"/>
    </row>
    <row r="34" spans="1:4" s="7" customFormat="1" ht="25.5">
      <c r="A34" s="16" t="s">
        <v>44</v>
      </c>
      <c r="B34" s="17" t="s">
        <v>45</v>
      </c>
      <c r="C34" s="45"/>
      <c r="D34" s="44"/>
    </row>
    <row r="35" spans="1:4" s="7" customFormat="1" ht="12.75">
      <c r="A35" s="16" t="s">
        <v>46</v>
      </c>
      <c r="B35" s="17" t="s">
        <v>47</v>
      </c>
      <c r="C35" s="45"/>
      <c r="D35" s="44"/>
    </row>
    <row r="36" spans="1:4" s="7" customFormat="1" ht="12.75">
      <c r="A36" s="16" t="s">
        <v>48</v>
      </c>
      <c r="B36" s="17" t="s">
        <v>49</v>
      </c>
      <c r="C36" s="45"/>
      <c r="D36" s="44"/>
    </row>
    <row r="37" spans="1:4" s="7" customFormat="1" ht="12.75">
      <c r="A37" s="16" t="s">
        <v>50</v>
      </c>
      <c r="B37" s="17" t="s">
        <v>49</v>
      </c>
      <c r="C37" s="45"/>
      <c r="D37" s="44"/>
    </row>
    <row r="38" spans="1:4" s="7" customFormat="1" ht="12.75">
      <c r="A38" s="16" t="s">
        <v>51</v>
      </c>
      <c r="B38" s="17" t="s">
        <v>52</v>
      </c>
      <c r="C38" s="45"/>
      <c r="D38" s="44"/>
    </row>
    <row r="39" spans="1:4" s="7" customFormat="1" ht="12.75">
      <c r="A39" s="16" t="s">
        <v>53</v>
      </c>
      <c r="B39" s="17" t="s">
        <v>52</v>
      </c>
      <c r="C39" s="45"/>
      <c r="D39" s="44"/>
    </row>
    <row r="40" spans="1:4" s="7" customFormat="1" ht="12.75">
      <c r="A40" s="16" t="s">
        <v>54</v>
      </c>
      <c r="B40" s="17" t="s">
        <v>55</v>
      </c>
      <c r="C40" s="45"/>
      <c r="D40" s="44"/>
    </row>
    <row r="41" spans="1:4" s="7" customFormat="1" ht="12.75">
      <c r="A41" s="16" t="s">
        <v>56</v>
      </c>
      <c r="B41" s="17" t="s">
        <v>57</v>
      </c>
      <c r="C41" s="45"/>
      <c r="D41" s="44"/>
    </row>
    <row r="42" spans="1:4" s="7" customFormat="1" ht="12.75">
      <c r="A42" s="16" t="s">
        <v>58</v>
      </c>
      <c r="B42" s="17" t="s">
        <v>59</v>
      </c>
      <c r="C42" s="45"/>
      <c r="D42" s="44"/>
    </row>
    <row r="43" spans="1:4" s="7" customFormat="1" ht="13.5" thickBot="1">
      <c r="A43" s="28" t="s">
        <v>60</v>
      </c>
      <c r="B43" s="29" t="s">
        <v>61</v>
      </c>
      <c r="C43" s="46"/>
      <c r="D43" s="47"/>
    </row>
    <row r="44" spans="1:4" s="7" customFormat="1" ht="14.25" customHeight="1" thickTop="1">
      <c r="A44" s="19" t="s">
        <v>62</v>
      </c>
      <c r="B44" s="20">
        <v>3</v>
      </c>
      <c r="C44" s="31" t="s">
        <v>63</v>
      </c>
      <c r="D44" s="48"/>
    </row>
    <row r="45" spans="1:4" s="7" customFormat="1" ht="15" customHeight="1">
      <c r="A45" s="6"/>
      <c r="B45" s="6"/>
      <c r="C45" s="21" t="s">
        <v>64</v>
      </c>
      <c r="D45" s="22">
        <f>(B44*D44)</f>
        <v>0</v>
      </c>
    </row>
    <row r="46" spans="1:6" s="7" customFormat="1" ht="18" customHeight="1">
      <c r="A46" s="6"/>
      <c r="B46" s="6"/>
      <c r="C46" s="38"/>
      <c r="D46" s="39"/>
      <c r="E46" s="40"/>
      <c r="F46" s="40"/>
    </row>
    <row r="47" spans="1:4" s="7" customFormat="1" ht="32.25" customHeight="1">
      <c r="A47" s="6"/>
      <c r="B47" s="6"/>
      <c r="C47" s="36" t="s">
        <v>98</v>
      </c>
      <c r="D47" s="37">
        <f>SUM(D45)</f>
        <v>0</v>
      </c>
    </row>
    <row r="48" spans="1:4" s="7" customFormat="1" ht="15" customHeight="1">
      <c r="A48" s="6"/>
      <c r="B48" s="6"/>
      <c r="C48" s="6"/>
      <c r="D48" s="6"/>
    </row>
    <row r="49" spans="1:4" s="7" customFormat="1" ht="15" customHeight="1">
      <c r="A49" s="34" t="s">
        <v>96</v>
      </c>
      <c r="B49" s="6"/>
      <c r="C49" s="6"/>
      <c r="D49" s="6"/>
    </row>
    <row r="50" spans="1:4" s="7" customFormat="1" ht="15" customHeight="1">
      <c r="A50" s="33"/>
      <c r="B50" s="6"/>
      <c r="C50" s="6"/>
      <c r="D50" s="6"/>
    </row>
    <row r="51" spans="1:4" s="11" customFormat="1" ht="21">
      <c r="A51" s="12" t="s">
        <v>65</v>
      </c>
      <c r="B51" s="15"/>
      <c r="C51" s="12"/>
      <c r="D51" s="10"/>
    </row>
    <row r="52" spans="1:4" s="11" customFormat="1" ht="27" customHeight="1">
      <c r="A52" s="32" t="s">
        <v>66</v>
      </c>
      <c r="B52" s="27" t="s">
        <v>11</v>
      </c>
      <c r="C52" s="30" t="s">
        <v>12</v>
      </c>
      <c r="D52" s="27" t="s">
        <v>13</v>
      </c>
    </row>
    <row r="53" spans="1:4" s="7" customFormat="1" ht="38.25">
      <c r="A53" s="16" t="s">
        <v>14</v>
      </c>
      <c r="B53" s="23" t="s">
        <v>67</v>
      </c>
      <c r="C53" s="43"/>
      <c r="D53" s="44"/>
    </row>
    <row r="54" spans="1:4" s="7" customFormat="1" ht="15" customHeight="1">
      <c r="A54" s="16" t="s">
        <v>16</v>
      </c>
      <c r="B54" s="17" t="s">
        <v>68</v>
      </c>
      <c r="C54" s="45"/>
      <c r="D54" s="44"/>
    </row>
    <row r="55" spans="1:4" s="7" customFormat="1" ht="15" customHeight="1">
      <c r="A55" s="16" t="s">
        <v>18</v>
      </c>
      <c r="B55" s="17" t="s">
        <v>69</v>
      </c>
      <c r="C55" s="45"/>
      <c r="D55" s="44"/>
    </row>
    <row r="56" spans="1:4" s="7" customFormat="1" ht="12.75">
      <c r="A56" s="16" t="s">
        <v>20</v>
      </c>
      <c r="B56" s="18" t="s">
        <v>70</v>
      </c>
      <c r="C56" s="45"/>
      <c r="D56" s="44"/>
    </row>
    <row r="57" spans="1:4" s="7" customFormat="1" ht="12.75">
      <c r="A57" s="16" t="s">
        <v>22</v>
      </c>
      <c r="B57" s="17" t="s">
        <v>71</v>
      </c>
      <c r="C57" s="45"/>
      <c r="D57" s="44"/>
    </row>
    <row r="58" spans="1:4" s="7" customFormat="1" ht="12.75">
      <c r="A58" s="16" t="s">
        <v>24</v>
      </c>
      <c r="B58" s="17" t="s">
        <v>72</v>
      </c>
      <c r="C58" s="45"/>
      <c r="D58" s="44"/>
    </row>
    <row r="59" spans="1:4" s="7" customFormat="1" ht="12.75">
      <c r="A59" s="16" t="s">
        <v>26</v>
      </c>
      <c r="B59" s="17" t="s">
        <v>73</v>
      </c>
      <c r="C59" s="45"/>
      <c r="D59" s="44"/>
    </row>
    <row r="60" spans="1:4" s="7" customFormat="1" ht="12.75">
      <c r="A60" s="16" t="s">
        <v>28</v>
      </c>
      <c r="B60" s="17" t="s">
        <v>74</v>
      </c>
      <c r="C60" s="45"/>
      <c r="D60" s="44"/>
    </row>
    <row r="61" spans="1:4" s="7" customFormat="1" ht="12.75">
      <c r="A61" s="16" t="s">
        <v>30</v>
      </c>
      <c r="B61" s="17" t="s">
        <v>75</v>
      </c>
      <c r="C61" s="45"/>
      <c r="D61" s="44"/>
    </row>
    <row r="62" spans="1:4" s="7" customFormat="1" ht="12.75">
      <c r="A62" s="16" t="s">
        <v>32</v>
      </c>
      <c r="B62" s="17" t="s">
        <v>76</v>
      </c>
      <c r="C62" s="45"/>
      <c r="D62" s="44"/>
    </row>
    <row r="63" spans="1:4" s="7" customFormat="1" ht="12.75">
      <c r="A63" s="16" t="s">
        <v>34</v>
      </c>
      <c r="B63" s="17" t="s">
        <v>77</v>
      </c>
      <c r="C63" s="45"/>
      <c r="D63" s="44"/>
    </row>
    <row r="64" spans="1:4" s="7" customFormat="1" ht="12.75">
      <c r="A64" s="16" t="s">
        <v>36</v>
      </c>
      <c r="B64" s="17" t="s">
        <v>78</v>
      </c>
      <c r="C64" s="45"/>
      <c r="D64" s="44"/>
    </row>
    <row r="65" spans="1:4" s="7" customFormat="1" ht="12.75">
      <c r="A65" s="16" t="s">
        <v>38</v>
      </c>
      <c r="B65" s="17" t="s">
        <v>79</v>
      </c>
      <c r="C65" s="45"/>
      <c r="D65" s="44"/>
    </row>
    <row r="66" spans="1:4" s="7" customFormat="1" ht="12.75">
      <c r="A66" s="16" t="s">
        <v>80</v>
      </c>
      <c r="B66" s="17" t="s">
        <v>81</v>
      </c>
      <c r="C66" s="45"/>
      <c r="D66" s="44"/>
    </row>
    <row r="67" spans="1:4" s="7" customFormat="1" ht="12.75">
      <c r="A67" s="16" t="s">
        <v>82</v>
      </c>
      <c r="B67" s="17" t="s">
        <v>83</v>
      </c>
      <c r="C67" s="45"/>
      <c r="D67" s="44"/>
    </row>
    <row r="68" spans="1:4" s="7" customFormat="1" ht="12.75">
      <c r="A68" s="16" t="s">
        <v>46</v>
      </c>
      <c r="B68" s="17" t="s">
        <v>84</v>
      </c>
      <c r="C68" s="45"/>
      <c r="D68" s="44"/>
    </row>
    <row r="69" spans="1:4" s="7" customFormat="1" ht="12.75">
      <c r="A69" s="16" t="s">
        <v>50</v>
      </c>
      <c r="B69" s="17" t="s">
        <v>49</v>
      </c>
      <c r="C69" s="45"/>
      <c r="D69" s="44"/>
    </row>
    <row r="70" spans="1:4" s="7" customFormat="1" ht="12.75">
      <c r="A70" s="16" t="s">
        <v>51</v>
      </c>
      <c r="B70" s="17" t="s">
        <v>85</v>
      </c>
      <c r="C70" s="45"/>
      <c r="D70" s="44"/>
    </row>
    <row r="71" spans="1:4" s="7" customFormat="1" ht="12.75">
      <c r="A71" s="16" t="s">
        <v>53</v>
      </c>
      <c r="B71" s="17" t="s">
        <v>85</v>
      </c>
      <c r="C71" s="45"/>
      <c r="D71" s="44"/>
    </row>
    <row r="72" spans="1:4" s="7" customFormat="1" ht="12.75">
      <c r="A72" s="16" t="s">
        <v>86</v>
      </c>
      <c r="B72" s="17" t="s">
        <v>87</v>
      </c>
      <c r="C72" s="45"/>
      <c r="D72" s="44"/>
    </row>
    <row r="73" spans="1:4" s="7" customFormat="1" ht="12.75">
      <c r="A73" s="16" t="s">
        <v>54</v>
      </c>
      <c r="B73" s="17" t="s">
        <v>88</v>
      </c>
      <c r="C73" s="45"/>
      <c r="D73" s="44"/>
    </row>
    <row r="74" spans="1:4" s="7" customFormat="1" ht="12.75">
      <c r="A74" s="16" t="s">
        <v>56</v>
      </c>
      <c r="B74" s="17" t="s">
        <v>89</v>
      </c>
      <c r="C74" s="45"/>
      <c r="D74" s="44"/>
    </row>
    <row r="75" spans="1:4" s="7" customFormat="1" ht="25.5">
      <c r="A75" s="16" t="s">
        <v>58</v>
      </c>
      <c r="B75" s="23" t="s">
        <v>90</v>
      </c>
      <c r="C75" s="45"/>
      <c r="D75" s="44"/>
    </row>
    <row r="76" spans="1:4" s="7" customFormat="1" ht="13.5" thickBot="1">
      <c r="A76" s="28" t="s">
        <v>60</v>
      </c>
      <c r="B76" s="29" t="s">
        <v>91</v>
      </c>
      <c r="C76" s="46"/>
      <c r="D76" s="47"/>
    </row>
    <row r="77" spans="1:4" s="7" customFormat="1" ht="14.25" customHeight="1" thickTop="1">
      <c r="A77" s="19" t="s">
        <v>62</v>
      </c>
      <c r="B77" s="20">
        <v>1</v>
      </c>
      <c r="C77" s="31" t="s">
        <v>63</v>
      </c>
      <c r="D77" s="48"/>
    </row>
    <row r="78" spans="1:4" s="7" customFormat="1" ht="15" customHeight="1">
      <c r="A78" s="6"/>
      <c r="B78" s="6"/>
      <c r="C78" s="21" t="s">
        <v>63</v>
      </c>
      <c r="D78" s="22">
        <f>(B77*D77)</f>
        <v>0</v>
      </c>
    </row>
    <row r="79" spans="1:4" s="7" customFormat="1" ht="15" customHeight="1">
      <c r="A79" s="6"/>
      <c r="B79" s="6"/>
      <c r="C79" s="38"/>
      <c r="D79" s="39"/>
    </row>
    <row r="80" spans="1:4" s="7" customFormat="1" ht="32.25" customHeight="1">
      <c r="A80" s="6"/>
      <c r="B80" s="6"/>
      <c r="C80" s="36" t="s">
        <v>97</v>
      </c>
      <c r="D80" s="37">
        <f>SUM(D78)</f>
        <v>0</v>
      </c>
    </row>
    <row r="82" spans="3:4" ht="23.25" customHeight="1">
      <c r="C82" s="24" t="s">
        <v>92</v>
      </c>
      <c r="D82" s="25">
        <f>SUM(D80,D47)</f>
        <v>0</v>
      </c>
    </row>
    <row r="83" spans="3:4" ht="23.25" customHeight="1">
      <c r="C83" s="24" t="s">
        <v>93</v>
      </c>
      <c r="D83" s="25">
        <f>D82*1.21</f>
        <v>0</v>
      </c>
    </row>
  </sheetData>
  <sheetProtection algorithmName="SHA-512" hashValue="1K3oBQ6YP8o1eh8vKsPDqyPKUbWiqM38hrqYr9mc5eUQcoSmXL31t4gZnVHz0TqjzmeNZadPS/6URBa08HkEWw==" saltValue="7oJth7Jp3Tbo23bMvzgRnQ==" spinCount="100000" sheet="1" objects="1" scenarios="1"/>
  <protectedRanges>
    <protectedRange sqref="C47:D47 C80:D80" name="Oblast1_3_1_1"/>
  </protectedRanges>
  <mergeCells count="1">
    <mergeCell ref="A13:D13"/>
  </mergeCells>
  <printOptions/>
  <pageMargins left="0.7" right="0.7" top="0.787401575" bottom="0.787401575" header="0.3" footer="0.3"/>
  <pageSetup horizontalDpi="1200" verticalDpi="1200" orientation="portrait" paperSize="9" scale="46" r:id="rId1"/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Ostrý</dc:creator>
  <cp:keywords/>
  <dc:description/>
  <cp:lastModifiedBy>Miroslav Šlégl</cp:lastModifiedBy>
  <cp:lastPrinted>2023-04-18T12:02:48Z</cp:lastPrinted>
  <dcterms:created xsi:type="dcterms:W3CDTF">2023-04-17T14:21:53Z</dcterms:created>
  <dcterms:modified xsi:type="dcterms:W3CDTF">2023-04-19T09:47:16Z</dcterms:modified>
  <cp:category/>
  <cp:version/>
  <cp:contentType/>
  <cp:contentStatus/>
</cp:coreProperties>
</file>