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jamuvbrne-my.sharepoint.com/personal/19707_post_jamu_cz/Documents/Dokumenty/VZ NPO/Zálohovací jednotka DF 2023/ZD k uveřejnění na E-Zak/"/>
    </mc:Choice>
  </mc:AlternateContent>
  <xr:revisionPtr revIDLastSave="0" documentId="8_{AB5E1415-0A37-4626-B698-8F0E47793992}" xr6:coauthVersionLast="47" xr6:coauthVersionMax="47" xr10:uidLastSave="{00000000-0000-0000-0000-000000000000}"/>
  <bookViews>
    <workbookView xWindow="-120" yWindow="-120" windowWidth="29040" windowHeight="15840" tabRatio="567" xr2:uid="{00000000-000D-0000-FFFF-FFFF00000000}"/>
  </bookViews>
  <sheets>
    <sheet name="Technické podmínky" sheetId="2" r:id="rId1"/>
  </sheets>
  <calcPr calcId="19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2" l="1"/>
  <c r="D88" i="2"/>
  <c r="D65" i="2"/>
  <c r="D73" i="2"/>
  <c r="D90" i="2"/>
</calcChain>
</file>

<file path=xl/sharedStrings.xml><?xml version="1.0" encoding="utf-8"?>
<sst xmlns="http://schemas.openxmlformats.org/spreadsheetml/2006/main" count="110" uniqueCount="85">
  <si>
    <t>Veřejná zakázka na dodávky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</si>
  <si>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</si>
  <si>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</si>
  <si>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</si>
  <si>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</si>
  <si>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</si>
  <si>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</si>
  <si>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uchazeče.</t>
  </si>
  <si>
    <t>7. Jednotková cena ze 1 ks nabízeného modelu (počítače, monitoru, notebooku, atd.) musí být vyplněna do fialového pole. Žlutá pole jsou počítána automaticky.</t>
  </si>
  <si>
    <t>Požadované technické parametry jsou minimální nebo včetně, pokud není uvedeno jinak</t>
  </si>
  <si>
    <t>Nabízený model</t>
  </si>
  <si>
    <t>Technické parametry nabízeného modelu</t>
  </si>
  <si>
    <t>Záruka</t>
  </si>
  <si>
    <t>Počet ks</t>
  </si>
  <si>
    <t>Cena za 1 kus (Kč bez DPH)</t>
  </si>
  <si>
    <t>Položka č. 2</t>
  </si>
  <si>
    <t>Položka č. 3</t>
  </si>
  <si>
    <t xml:space="preserve">Položka č. 1 </t>
  </si>
  <si>
    <t>Cena celkem bez DPH</t>
  </si>
  <si>
    <t>Transcoding zařízení pro video archiv</t>
  </si>
  <si>
    <t>Položka č. 6</t>
  </si>
  <si>
    <t>Instalace a konfigurace archivace dat, zaškolení</t>
  </si>
  <si>
    <t>Popis:</t>
  </si>
  <si>
    <t>Výška max. 6U do 19” racku</t>
  </si>
  <si>
    <t>Redundantní napájecí zdroje zařízení musí splňovat certifikaci 80 Plus</t>
  </si>
  <si>
    <t>Startovací čistá nativní kapacita zařízení min. 900 TB na technologii LTO-9</t>
  </si>
  <si>
    <t>36 měsíců s reakcí nejbližší pracovní den a servisním zásahem u zákazníka. 
Lhůta pro provedení opravy 30 dní.</t>
  </si>
  <si>
    <t>Zařízení musí v budoucnu umožnit rozšíření výkonu (propustnosti) až na 9 GB/s</t>
  </si>
  <si>
    <t>Nabízené řešení musí podporovat data multi-path tzn. redundantní FC připojení</t>
  </si>
  <si>
    <t>Součástí dodávky je neomezená software licence pro vytváření grafických reportů s ohledem na vytěžování jednotlivých datových zdrojů zařízení (LTO mechaniky, LTO média, robot)</t>
  </si>
  <si>
    <t>Zařízení musí podporovat rozšíření o modul Data Life Cycle Management, který provádí kontinuální kontrolu konzistence uložených dat v archivu</t>
  </si>
  <si>
    <t>Výška max. 2U do 19” racku</t>
  </si>
  <si>
    <t>Funkce automatického vytváření low-res náhledů videa H.264</t>
  </si>
  <si>
    <t>Podpora plné automatizace transcoding workflow zahrnující schvalovací procesy (Profesor-Student)</t>
  </si>
  <si>
    <t>Podpora integrace se stávajícím LDAP a Active Directory</t>
  </si>
  <si>
    <t>Řešení obsahuje File manager (minimálně - souborový) a task management nástroj pro automatizaci workflow včetně možnosti customizace transcodovacích úloh</t>
  </si>
  <si>
    <t>Podpora protokolů SMB, AFP, NFS a Quantum DLC protocol</t>
  </si>
  <si>
    <t>Podpora Python a Shell uživatelských scriptů pro možnost vytváření transcoding workflow</t>
  </si>
  <si>
    <t>Instalace veškerých komponent do 19" racku zadavatele - Novobranská, Brno</t>
  </si>
  <si>
    <t>Integrace grafických pracovních stanic Avid Media Composer do prostředí Elements Media Library</t>
  </si>
  <si>
    <t>Integrace řešení Quantum StorNext 6.x s řešením Elements pro emulaci Avid Workspaces (bin-locking)</t>
  </si>
  <si>
    <t>Integrace a customizace Python scriptů pro automatizaci vytváření low-res náhledů H.264</t>
  </si>
  <si>
    <t>Customizace a nastavení transcoding notifikací skrze E-mail, Slack a ELEMENTS tlustého klienta</t>
  </si>
  <si>
    <t>Customizace webového prostředí Elements Media Library v prostředí video archivu JAMU</t>
  </si>
  <si>
    <t>Customizace a grafická úprava "home" webové stránky pro externí přístup (VPN) uživatelů a studentů</t>
  </si>
  <si>
    <t>Podpora mixování technologií LTO v jednom zařízení, min. podpora LTO-7, LTO-8, LTO-9</t>
  </si>
  <si>
    <t>Zařízení obsahuje min. 1x 1 GbE management port pro správu, nutná MFA autentifikace uživatelů</t>
  </si>
  <si>
    <t xml:space="preserve">Je vyžadována MFA (vícefaktorová autentifikace uživatelů), min. dva nezávislé faktory pro úspěšné přihlášení </t>
  </si>
  <si>
    <t>Nabízené zařízení musí být možné rozšířit až na 10 PB dat čisté kapacity při použití technologie LTO-9</t>
  </si>
  <si>
    <t>Zařízení musí podporovat a obsahovat licenci pro tzv. partitioning, rozdělení zařízení na nezávislé logické jednotky pro možnost integrace archivace dat pro další fakulty zadavatele</t>
  </si>
  <si>
    <t>HW zařízení musí obsahovat dotykový čelní panel pro lokální správu a základní nastavení systému</t>
  </si>
  <si>
    <t>Zařízení musí podporovat air-gap technologii, kdy není možný vzdálený přístup k vybraným datovým oblastem archivu a je garantována plná offline ochrana uložených dat proti kybernetickým hrozbám (ransomware)</t>
  </si>
  <si>
    <t>Nabízený HW musí umožňovat integraci se stávajícím monitorovacím SW skrze SNMP protokol</t>
  </si>
  <si>
    <t>Archivační vrstva centrálního datového úložiště</t>
  </si>
  <si>
    <t>Zařízení musí být možné integrovat se stávajícím řešením Elements Media Library jako server pro veškeré transcoding operace ve video archivu zadavatele</t>
  </si>
  <si>
    <t>Osazeno min. 2x SSD disky, min. á 480 GB, min. 1x CPU, min. 16 GB RAM</t>
  </si>
  <si>
    <t>Připojení do infrastruktury zadavatele min. 2x 10 GbE SFP+ portů</t>
  </si>
  <si>
    <t>Zařízení musí umožňovat export dat pomocí standardu LTFS</t>
  </si>
  <si>
    <t>Podpora klastrování se stávajícím transcoding systémem Elements pro možnost vysoké dostupnosti a rozložení zátěže video archivu při vyšším zatížení (klauzury studentů)</t>
  </si>
  <si>
    <t>Dodávka zahrnuje přístup k zařízení skrze webový prohlížeč HTML5 poskytující přístup z různých zařízení (PC Windows, Mac OS, ipad Safari, Android Chrome) a neomezenou klientskou licenci pro studenty</t>
  </si>
  <si>
    <t>Podporované video formáty: ProRes, DNxHD, DNxHR, XDCAM, P2, AVC, h264, XAVC, HEVC h265, CineForm, AVI, wmv, RED</t>
  </si>
  <si>
    <t>Podporované audio formáty: wav, mp3, m4a</t>
  </si>
  <si>
    <t>Podpora jiných formátů: PDF, TXT, INDD, JPEG, BMP, PNG, GIF, PSD</t>
  </si>
  <si>
    <t>Instalace a konfigurace řešení pro transcoding video a audio formátů video archivu zadavatele</t>
  </si>
  <si>
    <t>Příloha č. 1:   Technická specifikace zařízení a cenová kalkulace pro VZ s názvem: Zálohovací jednotka pro DF</t>
  </si>
  <si>
    <t>Součástí dodávky musí být min. 20 ks datových médíí LTO-9 včetně čárových kódů</t>
  </si>
  <si>
    <t>Součástí dodávky musí být min. 2 ks čistících médíí LTO-9 včetně čárových kódů</t>
  </si>
  <si>
    <t>Zaškolení administrátorů zadavatele, minimálně 10 h, 2 osoby</t>
  </si>
  <si>
    <t>"Zálohovací jednotka pro DF (2023)"</t>
  </si>
  <si>
    <t>Instalace a konfigurace rozšíření archivní kapacity min. 900 TB v prostředí Quantum StorNext 6.x</t>
  </si>
  <si>
    <t>Integrace střižen Avid Media Composer do archivního prostředí Quantum StorNext a napojení na webové rozhraní video archivu Elements</t>
  </si>
  <si>
    <t>Připojení k centrálnímu datovému úložišti Quantum StorNext min. skrze 4x 8 Gb FC (SFP+ moduly musí být součástí dodávky)</t>
  </si>
  <si>
    <t>Zařízení musí být možné upradovat na min. 800 slotů LTO-9</t>
  </si>
  <si>
    <t>Řešení musí umožňovat transparentní migraci a zálohování dat z primání vrstvy stávajícího řešení Quantum StorNext 6.x (podporované datové vrsty - NVME, SAS, NL-SAS) na pásková zařízení LTO-9</t>
  </si>
  <si>
    <t>Konfigurace musí garantovat propustnost zápis/čtení min. 800 MB/s (bez komprese)</t>
  </si>
  <si>
    <t>Rackmount kit musí být součástí dodávky</t>
  </si>
  <si>
    <t>Provedení mechanik LTO-9 musít být Dual-Port, Full Height (min. 2x 8 Gb FC port per mechanika)</t>
  </si>
  <si>
    <t>Plná podpora stávajícího MAM řešení Elements Media Library a Elements AVID Gateway</t>
  </si>
  <si>
    <t>Součástí zařízení musí být licence Quantum StorNext DLC Client pro připojení do infrastruktury centrálního datového úložiště</t>
  </si>
  <si>
    <t>Kapacitní licence pro archivační vrstvu centrálního datového úložiště</t>
  </si>
  <si>
    <t>Podpora RESTful API a možnost integrace nabízeného zařízení k management systémům</t>
  </si>
  <si>
    <t>Součástí dodávky je trvalá kapacitní licence Quantum StorNext Storage Manager pro min. 450 TB (nativní kapacita)</t>
  </si>
  <si>
    <t>Řešení umožňuje na platformách Mac OS a Windows obnovu dat z archívu přímo uživatelem (studentem) na základě přidělných práv v LDAP (nebo AD)</t>
  </si>
  <si>
    <t>24 měsíců s reakcí nejbližší pracovní den a servisním zásahem u zákazníka. Lhůta pro provedení opravy 30 dní.</t>
  </si>
  <si>
    <t>24 měsíců s reakcí nejbližší pracovní den a servisním zásahem u zákazníka.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</si>
</sst>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indexed="8"/>
      <name val="Calibri"/>
      <family val="2"/>
    </font>
    <font>
      <sz val="10"/>
      <color indexed="9"/>
      <name val="Calibri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sz val="18"/>
      <color indexed="8"/>
      <name val="Calibri"/>
      <family val="2"/>
    </font>
    <font>
      <sz val="12"/>
      <color indexed="8"/>
      <name val="Calibri"/>
      <family val="2"/>
    </font>
    <font>
      <sz val="10"/>
      <color indexed="19"/>
      <name val="Calibri"/>
      <family val="2"/>
    </font>
    <font>
      <sz val="10"/>
      <color indexed="63"/>
      <name val="Calibri"/>
      <family val="2"/>
    </font>
    <font>
      <b/>
      <sz val="12"/>
      <color indexed="8"/>
      <name val="Calibri"/>
      <family val="2"/>
    </font>
    <font>
      <i/>
      <sz val="12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sz val="11"/>
      <name val="Calibri"/>
      <family val="2"/>
    </font>
    <font>
      <b/>
      <i/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  <charset val="1"/>
    </font>
    <font>
      <b/>
      <sz val="12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3"/>
      </patternFill>
    </fill>
    <fill>
      <patternFill patternType="solid">
        <fgColor indexed="45"/>
        <bgColor indexed="47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3"/>
      </patternFill>
    </fill>
    <fill>
      <patternFill patternType="solid">
        <fgColor indexed="47"/>
        <bgColor indexed="45"/>
      </patternFill>
    </fill>
    <fill>
      <patternFill patternType="solid">
        <fgColor indexed="43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9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</borders>
  <cellStyleXfs count="16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2" fillId="4" borderId="0" applyNumberFormat="0" applyBorder="0" applyProtection="0"/>
    <xf numFmtId="0" fontId="2" fillId="0" borderId="0" applyNumberFormat="0" applyFill="0" applyBorder="0" applyProtection="0"/>
    <xf numFmtId="0" fontId="3" fillId="5" borderId="0" applyNumberFormat="0" applyBorder="0" applyProtection="0"/>
    <xf numFmtId="0" fontId="4" fillId="6" borderId="0" applyNumberFormat="0" applyBorder="0" applyProtection="0"/>
    <xf numFmtId="0" fontId="5" fillId="0" borderId="0" applyNumberFormat="0" applyFill="0" applyBorder="0" applyProtection="0"/>
    <xf numFmtId="0" fontId="6" fillId="7" borderId="0" applyNumberFormat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8" borderId="0" applyNumberFormat="0" applyBorder="0" applyProtection="0"/>
    <xf numFmtId="0" fontId="10" fillId="8" borderId="1" applyNumberFormat="0" applyProtection="0"/>
    <xf numFmtId="0" fontId="23" fillId="0" borderId="0" applyNumberFormat="0" applyFill="0" applyBorder="0" applyProtection="0"/>
    <xf numFmtId="0" fontId="23" fillId="0" borderId="0" applyNumberFormat="0" applyFill="0" applyBorder="0" applyProtection="0"/>
    <xf numFmtId="0" fontId="3" fillId="0" borderId="0" applyNumberFormat="0" applyFill="0" applyBorder="0" applyProtection="0"/>
  </cellStyleXfs>
  <cellXfs count="74">
    <xf numFmtId="0" fontId="0" fillId="0" borderId="0" xfId="0"/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8" fillId="0" borderId="0" xfId="0" applyFont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/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13" fillId="0" borderId="0" xfId="0" applyFont="1"/>
    <xf numFmtId="0" fontId="19" fillId="0" borderId="0" xfId="0" applyFont="1" applyAlignment="1">
      <alignment horizontal="left"/>
    </xf>
    <xf numFmtId="0" fontId="20" fillId="9" borderId="2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/>
    </xf>
    <xf numFmtId="0" fontId="16" fillId="0" borderId="3" xfId="0" applyFont="1" applyBorder="1" applyAlignment="1">
      <alignment vertical="top" wrapText="1"/>
    </xf>
    <xf numFmtId="0" fontId="16" fillId="10" borderId="2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11" borderId="4" xfId="0" applyFont="1" applyFill="1" applyBorder="1" applyAlignment="1">
      <alignment horizontal="center" vertical="center" wrapText="1"/>
    </xf>
    <xf numFmtId="0" fontId="21" fillId="0" borderId="0" xfId="0" applyFont="1"/>
    <xf numFmtId="4" fontId="2" fillId="12" borderId="3" xfId="0" applyNumberFormat="1" applyFont="1" applyFill="1" applyBorder="1" applyAlignment="1">
      <alignment horizontal="center" vertical="center"/>
    </xf>
    <xf numFmtId="0" fontId="18" fillId="0" borderId="6" xfId="0" applyFont="1" applyBorder="1" applyAlignment="1">
      <alignment horizontal="left" vertical="top" wrapText="1"/>
    </xf>
    <xf numFmtId="0" fontId="2" fillId="12" borderId="3" xfId="0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left" vertical="top" wrapText="1"/>
    </xf>
    <xf numFmtId="4" fontId="13" fillId="12" borderId="3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justify" vertical="top" wrapText="1"/>
    </xf>
    <xf numFmtId="0" fontId="13" fillId="12" borderId="3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left"/>
    </xf>
    <xf numFmtId="4" fontId="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4" fontId="22" fillId="12" borderId="3" xfId="0" applyNumberFormat="1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left" vertical="center"/>
    </xf>
    <xf numFmtId="0" fontId="16" fillId="0" borderId="6" xfId="0" applyFont="1" applyBorder="1" applyAlignment="1">
      <alignment horizontal="justify" vertical="top" wrapText="1"/>
    </xf>
    <xf numFmtId="0" fontId="20" fillId="0" borderId="2" xfId="0" applyFont="1" applyBorder="1" applyAlignment="1">
      <alignment horizontal="left" vertical="center" wrapText="1"/>
    </xf>
    <xf numFmtId="0" fontId="16" fillId="10" borderId="9" xfId="0" applyFont="1" applyFill="1" applyBorder="1" applyAlignment="1">
      <alignment horizontal="left" vertical="top" wrapText="1"/>
    </xf>
    <xf numFmtId="0" fontId="2" fillId="9" borderId="2" xfId="0" applyFont="1" applyFill="1" applyBorder="1" applyAlignment="1">
      <alignment horizontal="left" vertical="center"/>
    </xf>
    <xf numFmtId="0" fontId="24" fillId="0" borderId="11" xfId="0" applyFont="1" applyBorder="1" applyAlignment="1">
      <alignment horizontal="left" vertical="top" wrapText="1"/>
    </xf>
    <xf numFmtId="0" fontId="2" fillId="13" borderId="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/>
    </xf>
    <xf numFmtId="0" fontId="2" fillId="13" borderId="3" xfId="0" applyFont="1" applyFill="1" applyBorder="1" applyAlignment="1">
      <alignment horizontal="center" vertical="center" wrapText="1"/>
    </xf>
    <xf numFmtId="0" fontId="2" fillId="13" borderId="12" xfId="0" applyFont="1" applyFill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13" xfId="0" applyFont="1" applyBorder="1" applyAlignment="1">
      <alignment horizontal="left" vertical="top" wrapText="1"/>
    </xf>
    <xf numFmtId="0" fontId="16" fillId="10" borderId="13" xfId="0" applyFont="1" applyFill="1" applyBorder="1" applyAlignment="1">
      <alignment horizontal="left" vertical="top" wrapText="1"/>
    </xf>
    <xf numFmtId="3" fontId="2" fillId="0" borderId="14" xfId="0" applyNumberFormat="1" applyFont="1" applyBorder="1" applyAlignment="1">
      <alignment horizontal="left" vertical="top" wrapText="1"/>
    </xf>
    <xf numFmtId="0" fontId="16" fillId="0" borderId="15" xfId="0" applyFont="1" applyBorder="1" applyAlignment="1">
      <alignment horizontal="left"/>
    </xf>
    <xf numFmtId="0" fontId="2" fillId="9" borderId="16" xfId="0" applyFont="1" applyFill="1" applyBorder="1" applyAlignment="1">
      <alignment horizontal="left" vertical="center"/>
    </xf>
    <xf numFmtId="0" fontId="16" fillId="0" borderId="6" xfId="0" applyFont="1" applyBorder="1" applyAlignment="1">
      <alignment horizontal="left" vertical="top" wrapText="1"/>
    </xf>
    <xf numFmtId="0" fontId="24" fillId="0" borderId="6" xfId="0" applyFont="1" applyBorder="1" applyAlignment="1">
      <alignment horizontal="left" vertical="top" wrapText="1"/>
    </xf>
    <xf numFmtId="0" fontId="16" fillId="0" borderId="6" xfId="0" applyFont="1" applyBorder="1" applyAlignment="1">
      <alignment vertical="top" wrapText="1"/>
    </xf>
    <xf numFmtId="4" fontId="2" fillId="12" borderId="12" xfId="0" applyNumberFormat="1" applyFont="1" applyFill="1" applyBorder="1" applyAlignment="1">
      <alignment horizontal="center" vertical="center"/>
    </xf>
    <xf numFmtId="4" fontId="2" fillId="11" borderId="19" xfId="0" applyNumberFormat="1" applyFont="1" applyFill="1" applyBorder="1" applyAlignment="1">
      <alignment horizontal="center" vertical="center" wrapText="1"/>
    </xf>
    <xf numFmtId="0" fontId="18" fillId="15" borderId="2" xfId="0" applyFont="1" applyFill="1" applyBorder="1" applyAlignment="1" applyProtection="1">
      <alignment horizontal="left" vertical="top" wrapText="1"/>
      <protection locked="0"/>
    </xf>
    <xf numFmtId="0" fontId="18" fillId="15" borderId="3" xfId="0" applyFont="1" applyFill="1" applyBorder="1" applyAlignment="1" applyProtection="1">
      <alignment horizontal="left" vertical="top" wrapText="1"/>
      <protection locked="0"/>
    </xf>
    <xf numFmtId="0" fontId="18" fillId="15" borderId="18" xfId="0" applyFont="1" applyFill="1" applyBorder="1" applyAlignment="1" applyProtection="1">
      <alignment horizontal="left" vertical="top" wrapText="1"/>
      <protection locked="0"/>
    </xf>
    <xf numFmtId="0" fontId="18" fillId="15" borderId="12" xfId="0" applyFont="1" applyFill="1" applyBorder="1" applyAlignment="1" applyProtection="1">
      <alignment horizontal="left" vertical="top" wrapText="1"/>
      <protection locked="0"/>
    </xf>
    <xf numFmtId="0" fontId="16" fillId="15" borderId="12" xfId="0" applyFont="1" applyFill="1" applyBorder="1" applyAlignment="1" applyProtection="1">
      <alignment horizontal="left" vertical="top" wrapText="1"/>
      <protection locked="0"/>
    </xf>
    <xf numFmtId="0" fontId="16" fillId="15" borderId="5" xfId="0" applyFont="1" applyFill="1" applyBorder="1" applyAlignment="1" applyProtection="1">
      <alignment horizontal="left" vertical="top" wrapText="1"/>
      <protection locked="0"/>
    </xf>
    <xf numFmtId="4" fontId="2" fillId="11" borderId="17" xfId="0" applyNumberFormat="1" applyFont="1" applyFill="1" applyBorder="1" applyAlignment="1" applyProtection="1">
      <alignment horizontal="center" vertical="center" wrapText="1"/>
      <protection locked="0"/>
    </xf>
    <xf numFmtId="0" fontId="18" fillId="15" borderId="8" xfId="0" applyFont="1" applyFill="1" applyBorder="1" applyAlignment="1" applyProtection="1">
      <alignment horizontal="left" vertical="top" wrapText="1"/>
      <protection locked="0"/>
    </xf>
    <xf numFmtId="0" fontId="16" fillId="15" borderId="2" xfId="0" applyFont="1" applyFill="1" applyBorder="1" applyAlignment="1" applyProtection="1">
      <alignment horizontal="left" vertical="top" wrapText="1"/>
      <protection locked="0"/>
    </xf>
    <xf numFmtId="4" fontId="2" fillId="11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15" borderId="20" xfId="0" applyFont="1" applyFill="1" applyBorder="1" applyAlignment="1" applyProtection="1">
      <alignment horizontal="left" vertical="top" wrapText="1"/>
      <protection locked="0"/>
    </xf>
    <xf numFmtId="0" fontId="2" fillId="14" borderId="2" xfId="0" applyFont="1" applyFill="1" applyBorder="1" applyAlignment="1" applyProtection="1">
      <alignment horizontal="left" vertical="center"/>
      <protection locked="0"/>
    </xf>
    <xf numFmtId="0" fontId="2" fillId="14" borderId="3" xfId="0" applyFont="1" applyFill="1" applyBorder="1" applyAlignment="1" applyProtection="1">
      <alignment horizontal="left" vertical="center"/>
      <protection locked="0"/>
    </xf>
    <xf numFmtId="0" fontId="2" fillId="14" borderId="10" xfId="0" applyFont="1" applyFill="1" applyBorder="1" applyAlignment="1" applyProtection="1">
      <alignment horizontal="left" vertical="center"/>
      <protection locked="0"/>
    </xf>
    <xf numFmtId="0" fontId="2" fillId="14" borderId="8" xfId="0" applyFont="1" applyFill="1" applyBorder="1" applyAlignment="1" applyProtection="1">
      <alignment horizontal="left" vertical="center"/>
      <protection locked="0"/>
    </xf>
    <xf numFmtId="0" fontId="2" fillId="13" borderId="3" xfId="0" applyFont="1" applyFill="1" applyBorder="1" applyAlignment="1" applyProtection="1">
      <alignment horizontal="center" vertical="center" wrapText="1"/>
      <protection locked="0"/>
    </xf>
    <xf numFmtId="0" fontId="2" fillId="13" borderId="12" xfId="0" applyFont="1" applyFill="1" applyBorder="1" applyAlignment="1" applyProtection="1">
      <alignment horizontal="center" vertical="center"/>
      <protection locked="0"/>
    </xf>
  </cellXfs>
  <cellStyles count="16">
    <cellStyle name="Accent 1 1" xfId="1" xr:uid="{00000000-0005-0000-0000-000000000000}"/>
    <cellStyle name="Accent 2 1" xfId="2" xr:uid="{00000000-0005-0000-0000-000001000000}"/>
    <cellStyle name="Accent 3 1" xfId="3" xr:uid="{00000000-0005-0000-0000-000002000000}"/>
    <cellStyle name="Accent 4" xfId="4" xr:uid="{00000000-0005-0000-0000-000003000000}"/>
    <cellStyle name="Bad 1" xfId="5" xr:uid="{00000000-0005-0000-0000-000004000000}"/>
    <cellStyle name="Error 1" xfId="6" xr:uid="{00000000-0005-0000-0000-000005000000}"/>
    <cellStyle name="Footnote 1" xfId="7" xr:uid="{00000000-0005-0000-0000-000006000000}"/>
    <cellStyle name="Good 1" xfId="8" xr:uid="{00000000-0005-0000-0000-000007000000}"/>
    <cellStyle name="Heading 1 1" xfId="9" xr:uid="{00000000-0005-0000-0000-000008000000}"/>
    <cellStyle name="Heading 2 1" xfId="10" xr:uid="{00000000-0005-0000-0000-000009000000}"/>
    <cellStyle name="Neutral 1" xfId="11" xr:uid="{00000000-0005-0000-0000-00000A000000}"/>
    <cellStyle name="Normální" xfId="0" builtinId="0"/>
    <cellStyle name="Note 1" xfId="12" xr:uid="{00000000-0005-0000-0000-00000C000000}"/>
    <cellStyle name="Status 1" xfId="13" xr:uid="{00000000-0005-0000-0000-00000D000000}"/>
    <cellStyle name="Text 1" xfId="14" xr:uid="{00000000-0005-0000-0000-00000E000000}"/>
    <cellStyle name="Warning 1" xfId="15" xr:uid="{00000000-0005-0000-0000-00000F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D7E4BD"/>
      <rgbColor rgb="00808080"/>
      <rgbColor rgb="009999FF"/>
      <rgbColor rgb="00993366"/>
      <rgbColor rgb="00FFFFCC"/>
      <rgbColor rgb="00DCE6F2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2F2F2"/>
      <rgbColor rgb="00CCFFCC"/>
      <rgbColor rgb="00E6E0EC"/>
      <rgbColor rgb="0099CCFF"/>
      <rgbColor rgb="00FFCCCC"/>
      <rgbColor rgb="00CC99FF"/>
      <rgbColor rgb="00FCD5B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0"/>
  <sheetViews>
    <sheetView tabSelected="1" view="pageBreakPreview" topLeftCell="A54" zoomScale="115" zoomScaleNormal="115" zoomScaleSheetLayoutView="115" workbookViewId="0">
      <selection activeCell="D41" sqref="D41"/>
    </sheetView>
  </sheetViews>
  <sheetFormatPr defaultColWidth="8.5703125" defaultRowHeight="15" x14ac:dyDescent="0.25"/>
  <cols>
    <col min="1" max="1" width="34.140625" style="1" customWidth="1"/>
    <col min="2" max="2" width="73.140625" style="1" customWidth="1"/>
    <col min="3" max="3" width="38.42578125" style="1" customWidth="1"/>
    <col min="4" max="4" width="67" style="1" customWidth="1"/>
  </cols>
  <sheetData>
    <row r="1" spans="1:4" s="4" customFormat="1" ht="15.75" x14ac:dyDescent="0.25">
      <c r="A1" s="2" t="s">
        <v>0</v>
      </c>
      <c r="B1" s="46" t="s">
        <v>68</v>
      </c>
      <c r="C1" s="2"/>
      <c r="D1" s="3"/>
    </row>
    <row r="2" spans="1:4" x14ac:dyDescent="0.25">
      <c r="A2" s="5"/>
      <c r="B2" s="6"/>
      <c r="C2" s="5"/>
      <c r="D2" s="6"/>
    </row>
    <row r="3" spans="1:4" x14ac:dyDescent="0.25">
      <c r="A3" s="7" t="s">
        <v>64</v>
      </c>
      <c r="C3" s="7"/>
    </row>
    <row r="4" spans="1:4" s="9" customFormat="1" ht="15.75" x14ac:dyDescent="0.25">
      <c r="A4" s="2"/>
      <c r="B4" s="8"/>
      <c r="C4" s="2"/>
      <c r="D4" s="8"/>
    </row>
    <row r="5" spans="1:4" s="9" customFormat="1" ht="12.75" x14ac:dyDescent="0.2">
      <c r="A5" s="10" t="s">
        <v>1</v>
      </c>
      <c r="B5" s="12"/>
      <c r="C5" s="10"/>
      <c r="D5" s="8"/>
    </row>
    <row r="6" spans="1:4" s="9" customFormat="1" ht="12.75" x14ac:dyDescent="0.2">
      <c r="A6" s="11" t="s">
        <v>2</v>
      </c>
      <c r="B6" s="8"/>
      <c r="C6" s="11"/>
      <c r="D6" s="8"/>
    </row>
    <row r="7" spans="1:4" s="13" customFormat="1" ht="12.75" x14ac:dyDescent="0.2">
      <c r="A7" s="11" t="s">
        <v>3</v>
      </c>
      <c r="B7" s="12"/>
      <c r="C7" s="11"/>
      <c r="D7" s="12"/>
    </row>
    <row r="8" spans="1:4" s="13" customFormat="1" ht="12.75" x14ac:dyDescent="0.2">
      <c r="A8" s="11" t="s">
        <v>4</v>
      </c>
      <c r="B8" s="12"/>
      <c r="C8" s="11"/>
      <c r="D8" s="12"/>
    </row>
    <row r="9" spans="1:4" s="13" customFormat="1" ht="12.75" x14ac:dyDescent="0.2">
      <c r="A9" s="11" t="s">
        <v>5</v>
      </c>
      <c r="B9" s="12"/>
      <c r="C9" s="11"/>
      <c r="D9" s="12"/>
    </row>
    <row r="10" spans="1:4" s="13" customFormat="1" ht="12.75" x14ac:dyDescent="0.2">
      <c r="A10" s="11" t="s">
        <v>6</v>
      </c>
      <c r="B10" s="12"/>
      <c r="C10" s="11"/>
      <c r="D10" s="12"/>
    </row>
    <row r="11" spans="1:4" s="13" customFormat="1" ht="12.75" x14ac:dyDescent="0.2">
      <c r="A11" s="11" t="s">
        <v>7</v>
      </c>
      <c r="B11" s="12"/>
      <c r="C11" s="11"/>
      <c r="D11" s="12"/>
    </row>
    <row r="12" spans="1:4" s="13" customFormat="1" ht="12.75" x14ac:dyDescent="0.2">
      <c r="A12" s="11" t="s">
        <v>8</v>
      </c>
      <c r="B12" s="12"/>
      <c r="C12" s="11"/>
      <c r="D12" s="12"/>
    </row>
    <row r="13" spans="1:4" s="14" customFormat="1" x14ac:dyDescent="0.25">
      <c r="A13" s="15"/>
      <c r="B13" s="15"/>
      <c r="C13" s="15"/>
      <c r="D13" s="15"/>
    </row>
    <row r="14" spans="1:4" s="13" customFormat="1" x14ac:dyDescent="0.25">
      <c r="A14" s="5" t="s">
        <v>17</v>
      </c>
      <c r="B14" s="12"/>
      <c r="C14" s="5"/>
      <c r="D14" s="12"/>
    </row>
    <row r="15" spans="1:4" s="13" customFormat="1" ht="25.5" x14ac:dyDescent="0.2">
      <c r="A15" s="16" t="s">
        <v>53</v>
      </c>
      <c r="B15" s="40" t="s">
        <v>9</v>
      </c>
      <c r="C15" s="42" t="s">
        <v>10</v>
      </c>
      <c r="D15" s="43" t="s">
        <v>11</v>
      </c>
    </row>
    <row r="16" spans="1:4" s="9" customFormat="1" ht="12.75" x14ac:dyDescent="0.2">
      <c r="A16" s="24" t="s">
        <v>22</v>
      </c>
      <c r="B16" s="41" t="s">
        <v>23</v>
      </c>
      <c r="C16" s="57"/>
      <c r="D16" s="58"/>
    </row>
    <row r="17" spans="1:4" s="9" customFormat="1" ht="12.75" x14ac:dyDescent="0.2">
      <c r="A17" s="24"/>
      <c r="B17" s="47" t="s">
        <v>25</v>
      </c>
      <c r="C17" s="59"/>
      <c r="D17" s="60"/>
    </row>
    <row r="18" spans="1:4" s="9" customFormat="1" ht="25.5" x14ac:dyDescent="0.2">
      <c r="A18" s="24"/>
      <c r="B18" s="47" t="s">
        <v>71</v>
      </c>
      <c r="C18" s="59"/>
      <c r="D18" s="60"/>
    </row>
    <row r="19" spans="1:4" s="9" customFormat="1" ht="12.75" x14ac:dyDescent="0.2">
      <c r="A19" s="24"/>
      <c r="B19" s="47" t="s">
        <v>24</v>
      </c>
      <c r="C19" s="59"/>
      <c r="D19" s="60"/>
    </row>
    <row r="20" spans="1:4" s="9" customFormat="1" ht="12.75" x14ac:dyDescent="0.2">
      <c r="A20" s="24"/>
      <c r="B20" s="47" t="s">
        <v>75</v>
      </c>
      <c r="C20" s="59"/>
      <c r="D20" s="60"/>
    </row>
    <row r="21" spans="1:4" s="9" customFormat="1" ht="12.75" x14ac:dyDescent="0.2">
      <c r="A21" s="24"/>
      <c r="B21" s="47" t="s">
        <v>72</v>
      </c>
      <c r="C21" s="59"/>
      <c r="D21" s="60"/>
    </row>
    <row r="22" spans="1:4" s="9" customFormat="1" ht="12.75" x14ac:dyDescent="0.2">
      <c r="A22" s="24"/>
      <c r="B22" s="47" t="s">
        <v>45</v>
      </c>
      <c r="C22" s="59"/>
      <c r="D22" s="60"/>
    </row>
    <row r="23" spans="1:4" s="9" customFormat="1" ht="12.75" x14ac:dyDescent="0.2">
      <c r="A23" s="24"/>
      <c r="B23" s="47" t="s">
        <v>74</v>
      </c>
      <c r="C23" s="59"/>
      <c r="D23" s="60"/>
    </row>
    <row r="24" spans="1:4" s="9" customFormat="1" ht="12.75" x14ac:dyDescent="0.2">
      <c r="A24" s="24"/>
      <c r="B24" s="47" t="s">
        <v>27</v>
      </c>
      <c r="C24" s="59"/>
      <c r="D24" s="60"/>
    </row>
    <row r="25" spans="1:4" s="9" customFormat="1" ht="25.5" x14ac:dyDescent="0.2">
      <c r="A25" s="24"/>
      <c r="B25" s="47" t="s">
        <v>76</v>
      </c>
      <c r="C25" s="59"/>
      <c r="D25" s="60"/>
    </row>
    <row r="26" spans="1:4" s="9" customFormat="1" ht="12.75" x14ac:dyDescent="0.2">
      <c r="A26" s="24"/>
      <c r="B26" s="47" t="s">
        <v>80</v>
      </c>
      <c r="C26" s="59"/>
      <c r="D26" s="60"/>
    </row>
    <row r="27" spans="1:4" s="9" customFormat="1" ht="25.5" x14ac:dyDescent="0.2">
      <c r="A27" s="24"/>
      <c r="B27" s="47" t="s">
        <v>46</v>
      </c>
      <c r="C27" s="59"/>
      <c r="D27" s="60"/>
    </row>
    <row r="28" spans="1:4" s="9" customFormat="1" ht="15" customHeight="1" x14ac:dyDescent="0.2">
      <c r="A28" s="24"/>
      <c r="B28" s="47" t="s">
        <v>47</v>
      </c>
      <c r="C28" s="59"/>
      <c r="D28" s="60"/>
    </row>
    <row r="29" spans="1:4" s="9" customFormat="1" ht="25.5" x14ac:dyDescent="0.2">
      <c r="A29" s="24"/>
      <c r="B29" s="47" t="s">
        <v>48</v>
      </c>
      <c r="C29" s="59"/>
      <c r="D29" s="60"/>
    </row>
    <row r="30" spans="1:4" s="9" customFormat="1" ht="28.5" customHeight="1" x14ac:dyDescent="0.2">
      <c r="A30" s="24"/>
      <c r="B30" s="47" t="s">
        <v>49</v>
      </c>
      <c r="C30" s="59"/>
      <c r="D30" s="60"/>
    </row>
    <row r="31" spans="1:4" s="9" customFormat="1" ht="25.5" x14ac:dyDescent="0.2">
      <c r="A31" s="24"/>
      <c r="B31" s="47" t="s">
        <v>50</v>
      </c>
      <c r="C31" s="59"/>
      <c r="D31" s="60"/>
    </row>
    <row r="32" spans="1:4" s="9" customFormat="1" ht="48.6" customHeight="1" x14ac:dyDescent="0.2">
      <c r="A32" s="24"/>
      <c r="B32" s="47" t="s">
        <v>51</v>
      </c>
      <c r="C32" s="59"/>
      <c r="D32" s="60"/>
    </row>
    <row r="33" spans="1:4" s="9" customFormat="1" ht="25.5" x14ac:dyDescent="0.2">
      <c r="A33" s="24"/>
      <c r="B33" s="47" t="s">
        <v>52</v>
      </c>
      <c r="C33" s="59"/>
      <c r="D33" s="60"/>
    </row>
    <row r="34" spans="1:4" s="9" customFormat="1" ht="12.75" x14ac:dyDescent="0.2">
      <c r="A34" s="24"/>
      <c r="B34" s="47" t="s">
        <v>28</v>
      </c>
      <c r="C34" s="59"/>
      <c r="D34" s="60"/>
    </row>
    <row r="35" spans="1:4" s="9" customFormat="1" ht="28.5" customHeight="1" x14ac:dyDescent="0.2">
      <c r="A35" s="24"/>
      <c r="B35" s="47" t="s">
        <v>29</v>
      </c>
      <c r="C35" s="59"/>
      <c r="D35" s="60"/>
    </row>
    <row r="36" spans="1:4" s="9" customFormat="1" ht="25.5" x14ac:dyDescent="0.2">
      <c r="A36" s="24"/>
      <c r="B36" s="47" t="s">
        <v>30</v>
      </c>
      <c r="C36" s="59"/>
      <c r="D36" s="60"/>
    </row>
    <row r="37" spans="1:4" s="9" customFormat="1" ht="12.75" x14ac:dyDescent="0.2">
      <c r="A37" s="24"/>
      <c r="B37" s="47" t="s">
        <v>65</v>
      </c>
      <c r="C37" s="59"/>
      <c r="D37" s="60"/>
    </row>
    <row r="38" spans="1:4" s="9" customFormat="1" ht="12.75" x14ac:dyDescent="0.2">
      <c r="A38" s="24"/>
      <c r="B38" s="47" t="s">
        <v>66</v>
      </c>
      <c r="C38" s="59"/>
      <c r="D38" s="61"/>
    </row>
    <row r="39" spans="1:4" s="9" customFormat="1" ht="26.25" thickBot="1" x14ac:dyDescent="0.25">
      <c r="A39" s="39" t="s">
        <v>12</v>
      </c>
      <c r="B39" s="48" t="s">
        <v>26</v>
      </c>
      <c r="C39" s="59"/>
      <c r="D39" s="62"/>
    </row>
    <row r="40" spans="1:4" s="9" customFormat="1" ht="13.5" thickTop="1" x14ac:dyDescent="0.2">
      <c r="A40" s="20" t="s">
        <v>13</v>
      </c>
      <c r="B40" s="49">
        <v>1</v>
      </c>
      <c r="C40" s="56" t="s">
        <v>14</v>
      </c>
      <c r="D40" s="63"/>
    </row>
    <row r="41" spans="1:4" s="9" customFormat="1" ht="12.75" x14ac:dyDescent="0.2">
      <c r="A41" s="8"/>
      <c r="B41" s="50"/>
      <c r="C41" s="25" t="s">
        <v>14</v>
      </c>
      <c r="D41" s="55">
        <f>(B40*D40)</f>
        <v>0</v>
      </c>
    </row>
    <row r="42" spans="1:4" s="9" customFormat="1" x14ac:dyDescent="0.25">
      <c r="A42" s="5" t="s">
        <v>15</v>
      </c>
      <c r="B42" s="31"/>
      <c r="C42" s="1"/>
      <c r="D42" s="32"/>
    </row>
    <row r="43" spans="1:4" s="13" customFormat="1" ht="12.75" x14ac:dyDescent="0.2">
      <c r="A43" s="16" t="s">
        <v>19</v>
      </c>
      <c r="B43" s="51" t="s">
        <v>9</v>
      </c>
      <c r="C43" s="44" t="s">
        <v>10</v>
      </c>
      <c r="D43" s="45" t="s">
        <v>11</v>
      </c>
    </row>
    <row r="44" spans="1:4" s="9" customFormat="1" ht="12.75" x14ac:dyDescent="0.2">
      <c r="A44" s="28" t="s">
        <v>22</v>
      </c>
      <c r="B44" s="47" t="s">
        <v>31</v>
      </c>
      <c r="C44" s="59"/>
      <c r="D44" s="60"/>
    </row>
    <row r="45" spans="1:4" s="9" customFormat="1" ht="12.75" x14ac:dyDescent="0.2">
      <c r="A45" s="28"/>
      <c r="B45" s="52" t="s">
        <v>77</v>
      </c>
      <c r="C45" s="59"/>
      <c r="D45" s="61"/>
    </row>
    <row r="46" spans="1:4" s="9" customFormat="1" ht="12.75" x14ac:dyDescent="0.2">
      <c r="A46" s="28"/>
      <c r="B46" s="53" t="s">
        <v>32</v>
      </c>
      <c r="C46" s="59"/>
      <c r="D46" s="61"/>
    </row>
    <row r="47" spans="1:4" s="9" customFormat="1" ht="12.75" x14ac:dyDescent="0.2">
      <c r="A47" s="28"/>
      <c r="B47" s="52" t="s">
        <v>24</v>
      </c>
      <c r="C47" s="59"/>
      <c r="D47" s="61"/>
    </row>
    <row r="48" spans="1:4" s="9" customFormat="1" ht="25.5" x14ac:dyDescent="0.2">
      <c r="A48" s="28"/>
      <c r="B48" s="37" t="s">
        <v>54</v>
      </c>
      <c r="C48" s="59"/>
      <c r="D48" s="61"/>
    </row>
    <row r="49" spans="1:4" s="9" customFormat="1" ht="12.75" x14ac:dyDescent="0.2">
      <c r="A49" s="28"/>
      <c r="B49" s="52" t="s">
        <v>55</v>
      </c>
      <c r="C49" s="59"/>
      <c r="D49" s="61"/>
    </row>
    <row r="50" spans="1:4" s="9" customFormat="1" ht="12.75" x14ac:dyDescent="0.2">
      <c r="A50" s="28"/>
      <c r="B50" s="52" t="s">
        <v>56</v>
      </c>
      <c r="C50" s="59"/>
      <c r="D50" s="61"/>
    </row>
    <row r="51" spans="1:4" s="9" customFormat="1" ht="12.75" x14ac:dyDescent="0.2">
      <c r="A51" s="28"/>
      <c r="B51" s="54" t="s">
        <v>57</v>
      </c>
      <c r="C51" s="59"/>
      <c r="D51" s="61"/>
    </row>
    <row r="52" spans="1:4" s="9" customFormat="1" ht="25.5" x14ac:dyDescent="0.2">
      <c r="A52" s="28"/>
      <c r="B52" s="37" t="s">
        <v>78</v>
      </c>
      <c r="C52" s="59"/>
      <c r="D52" s="61"/>
    </row>
    <row r="53" spans="1:4" s="9" customFormat="1" ht="25.5" x14ac:dyDescent="0.2">
      <c r="A53" s="28"/>
      <c r="B53" s="37" t="s">
        <v>58</v>
      </c>
      <c r="C53" s="59"/>
      <c r="D53" s="61"/>
    </row>
    <row r="54" spans="1:4" s="9" customFormat="1" ht="25.5" x14ac:dyDescent="0.2">
      <c r="A54" s="28"/>
      <c r="B54" s="37" t="s">
        <v>60</v>
      </c>
      <c r="C54" s="59"/>
      <c r="D54" s="61"/>
    </row>
    <row r="55" spans="1:4" s="9" customFormat="1" ht="12.75" x14ac:dyDescent="0.2">
      <c r="A55" s="28"/>
      <c r="B55" s="37" t="s">
        <v>61</v>
      </c>
      <c r="C55" s="59"/>
      <c r="D55" s="61"/>
    </row>
    <row r="56" spans="1:4" s="9" customFormat="1" ht="12.75" x14ac:dyDescent="0.2">
      <c r="A56" s="28"/>
      <c r="B56" s="37" t="s">
        <v>62</v>
      </c>
      <c r="C56" s="59"/>
      <c r="D56" s="61"/>
    </row>
    <row r="57" spans="1:4" s="9" customFormat="1" ht="25.5" x14ac:dyDescent="0.2">
      <c r="A57" s="28"/>
      <c r="B57" s="37" t="s">
        <v>33</v>
      </c>
      <c r="C57" s="59"/>
      <c r="D57" s="61"/>
    </row>
    <row r="58" spans="1:4" s="9" customFormat="1" ht="38.25" x14ac:dyDescent="0.2">
      <c r="A58" s="28"/>
      <c r="B58" s="37" t="s">
        <v>59</v>
      </c>
      <c r="C58" s="59"/>
      <c r="D58" s="61"/>
    </row>
    <row r="59" spans="1:4" s="9" customFormat="1" ht="12.75" x14ac:dyDescent="0.2">
      <c r="A59" s="28"/>
      <c r="B59" s="37" t="s">
        <v>34</v>
      </c>
      <c r="C59" s="59"/>
      <c r="D59" s="61"/>
    </row>
    <row r="60" spans="1:4" s="9" customFormat="1" ht="25.5" x14ac:dyDescent="0.2">
      <c r="A60" s="28"/>
      <c r="B60" s="37" t="s">
        <v>35</v>
      </c>
      <c r="C60" s="59"/>
      <c r="D60" s="61"/>
    </row>
    <row r="61" spans="1:4" s="9" customFormat="1" ht="12.75" x14ac:dyDescent="0.2">
      <c r="A61" s="28"/>
      <c r="B61" s="37" t="s">
        <v>36</v>
      </c>
      <c r="C61" s="59"/>
      <c r="D61" s="61"/>
    </row>
    <row r="62" spans="1:4" s="9" customFormat="1" ht="25.5" x14ac:dyDescent="0.2">
      <c r="A62" s="28"/>
      <c r="B62" s="37" t="s">
        <v>37</v>
      </c>
      <c r="C62" s="59"/>
      <c r="D62" s="61"/>
    </row>
    <row r="63" spans="1:4" s="9" customFormat="1" ht="26.25" thickBot="1" x14ac:dyDescent="0.25">
      <c r="A63" s="19" t="s">
        <v>12</v>
      </c>
      <c r="B63" s="19" t="s">
        <v>83</v>
      </c>
      <c r="C63" s="64"/>
      <c r="D63" s="65"/>
    </row>
    <row r="64" spans="1:4" s="9" customFormat="1" ht="12.75" x14ac:dyDescent="0.2">
      <c r="A64" s="20" t="s">
        <v>13</v>
      </c>
      <c r="B64" s="26">
        <v>1</v>
      </c>
      <c r="C64" s="21" t="s">
        <v>14</v>
      </c>
      <c r="D64" s="66"/>
    </row>
    <row r="65" spans="1:4" s="22" customFormat="1" ht="12.75" x14ac:dyDescent="0.2">
      <c r="A65" s="33"/>
      <c r="B65" s="34"/>
      <c r="C65" s="25" t="s">
        <v>14</v>
      </c>
      <c r="D65" s="35">
        <f>(B64*D64)</f>
        <v>0</v>
      </c>
    </row>
    <row r="66" spans="1:4" x14ac:dyDescent="0.25">
      <c r="A66" s="5" t="s">
        <v>16</v>
      </c>
    </row>
    <row r="67" spans="1:4" s="13" customFormat="1" ht="25.5" x14ac:dyDescent="0.2">
      <c r="A67" s="16" t="s">
        <v>79</v>
      </c>
      <c r="B67" s="36" t="s">
        <v>9</v>
      </c>
      <c r="C67" s="72" t="s">
        <v>10</v>
      </c>
      <c r="D67" s="73" t="s">
        <v>11</v>
      </c>
    </row>
    <row r="68" spans="1:4" s="9" customFormat="1" ht="25.5" x14ac:dyDescent="0.2">
      <c r="A68" s="28" t="s">
        <v>22</v>
      </c>
      <c r="B68" s="41" t="s">
        <v>81</v>
      </c>
      <c r="C68" s="67"/>
      <c r="D68" s="60"/>
    </row>
    <row r="69" spans="1:4" s="9" customFormat="1" ht="38.25" x14ac:dyDescent="0.2">
      <c r="A69" s="28"/>
      <c r="B69" s="47" t="s">
        <v>73</v>
      </c>
      <c r="C69" s="59"/>
      <c r="D69" s="60"/>
    </row>
    <row r="70" spans="1:4" s="9" customFormat="1" ht="25.5" x14ac:dyDescent="0.2">
      <c r="A70" s="28"/>
      <c r="B70" s="47" t="s">
        <v>82</v>
      </c>
      <c r="C70" s="59"/>
      <c r="D70" s="60"/>
    </row>
    <row r="71" spans="1:4" s="9" customFormat="1" ht="13.5" thickBot="1" x14ac:dyDescent="0.25">
      <c r="A71" s="19" t="s">
        <v>12</v>
      </c>
      <c r="B71" s="19" t="s">
        <v>84</v>
      </c>
      <c r="C71" s="64"/>
      <c r="D71" s="65"/>
    </row>
    <row r="72" spans="1:4" s="9" customFormat="1" ht="13.5" thickTop="1" x14ac:dyDescent="0.2">
      <c r="A72" s="20" t="s">
        <v>13</v>
      </c>
      <c r="B72" s="26">
        <v>1</v>
      </c>
      <c r="C72" s="21" t="s">
        <v>14</v>
      </c>
      <c r="D72" s="66"/>
    </row>
    <row r="73" spans="1:4" x14ac:dyDescent="0.25">
      <c r="C73" s="25" t="s">
        <v>14</v>
      </c>
      <c r="D73" s="23">
        <f>(B72*D72)</f>
        <v>0</v>
      </c>
    </row>
    <row r="74" spans="1:4" x14ac:dyDescent="0.25">
      <c r="A74" s="5" t="s">
        <v>20</v>
      </c>
    </row>
    <row r="75" spans="1:4" s="13" customFormat="1" ht="25.5" x14ac:dyDescent="0.2">
      <c r="A75" s="16" t="s">
        <v>21</v>
      </c>
      <c r="B75" s="17" t="s">
        <v>9</v>
      </c>
      <c r="C75" s="42" t="s">
        <v>10</v>
      </c>
      <c r="D75" s="43" t="s">
        <v>11</v>
      </c>
    </row>
    <row r="76" spans="1:4" s="13" customFormat="1" ht="12.75" x14ac:dyDescent="0.2">
      <c r="A76" s="28" t="s">
        <v>22</v>
      </c>
      <c r="B76" s="29" t="s">
        <v>38</v>
      </c>
      <c r="C76" s="68"/>
      <c r="D76" s="69"/>
    </row>
    <row r="77" spans="1:4" s="13" customFormat="1" ht="25.5" x14ac:dyDescent="0.2">
      <c r="A77" s="38"/>
      <c r="B77" s="18" t="s">
        <v>63</v>
      </c>
      <c r="C77" s="70"/>
      <c r="D77" s="69"/>
    </row>
    <row r="78" spans="1:4" s="13" customFormat="1" ht="25.5" x14ac:dyDescent="0.2">
      <c r="A78" s="38"/>
      <c r="B78" s="18" t="s">
        <v>69</v>
      </c>
      <c r="C78" s="70"/>
      <c r="D78" s="69"/>
    </row>
    <row r="79" spans="1:4" s="13" customFormat="1" ht="25.5" x14ac:dyDescent="0.2">
      <c r="A79" s="38"/>
      <c r="B79" s="18" t="s">
        <v>39</v>
      </c>
      <c r="C79" s="70"/>
      <c r="D79" s="69"/>
    </row>
    <row r="80" spans="1:4" s="13" customFormat="1" ht="25.5" x14ac:dyDescent="0.2">
      <c r="A80" s="38"/>
      <c r="B80" s="18" t="s">
        <v>40</v>
      </c>
      <c r="C80" s="70"/>
      <c r="D80" s="69"/>
    </row>
    <row r="81" spans="1:4" s="13" customFormat="1" ht="25.5" x14ac:dyDescent="0.2">
      <c r="A81" s="38"/>
      <c r="B81" s="18" t="s">
        <v>41</v>
      </c>
      <c r="C81" s="70"/>
      <c r="D81" s="69"/>
    </row>
    <row r="82" spans="1:4" s="13" customFormat="1" ht="18.95" customHeight="1" x14ac:dyDescent="0.2">
      <c r="A82" s="38"/>
      <c r="B82" s="18" t="s">
        <v>42</v>
      </c>
      <c r="C82" s="70"/>
      <c r="D82" s="69"/>
    </row>
    <row r="83" spans="1:4" s="13" customFormat="1" ht="25.5" x14ac:dyDescent="0.2">
      <c r="A83" s="38"/>
      <c r="B83" s="18" t="s">
        <v>44</v>
      </c>
      <c r="C83" s="70"/>
      <c r="D83" s="69"/>
    </row>
    <row r="84" spans="1:4" s="13" customFormat="1" ht="12.75" x14ac:dyDescent="0.2">
      <c r="A84" s="38"/>
      <c r="B84" s="18" t="s">
        <v>43</v>
      </c>
      <c r="C84" s="70"/>
      <c r="D84" s="69"/>
    </row>
    <row r="85" spans="1:4" s="13" customFormat="1" ht="25.5" x14ac:dyDescent="0.2">
      <c r="A85" s="38"/>
      <c r="B85" s="18" t="s">
        <v>70</v>
      </c>
      <c r="C85" s="70"/>
      <c r="D85" s="69"/>
    </row>
    <row r="86" spans="1:4" s="13" customFormat="1" ht="13.5" thickBot="1" x14ac:dyDescent="0.25">
      <c r="A86" s="38"/>
      <c r="B86" s="18" t="s">
        <v>67</v>
      </c>
      <c r="C86" s="71"/>
      <c r="D86" s="69"/>
    </row>
    <row r="87" spans="1:4" s="9" customFormat="1" ht="12.75" x14ac:dyDescent="0.2">
      <c r="A87" s="20" t="s">
        <v>13</v>
      </c>
      <c r="B87" s="26">
        <v>1</v>
      </c>
      <c r="C87" s="21" t="s">
        <v>14</v>
      </c>
      <c r="D87" s="66"/>
    </row>
    <row r="88" spans="1:4" x14ac:dyDescent="0.25">
      <c r="C88" s="25" t="s">
        <v>14</v>
      </c>
      <c r="D88" s="23">
        <f>(B87*D87)</f>
        <v>0</v>
      </c>
    </row>
    <row r="90" spans="1:4" ht="21.75" customHeight="1" x14ac:dyDescent="0.25">
      <c r="C90" s="30" t="s">
        <v>18</v>
      </c>
      <c r="D90" s="27">
        <f>SUM(D41,D65,D73,D88)</f>
        <v>0</v>
      </c>
    </row>
  </sheetData>
  <sheetProtection algorithmName="SHA-512" hashValue="h/asvwKetxBACBAUSf9yOvvEAIWCakSXVbyy9udhYoxiemrRLdB27Z392lThta24E7G3EQisf38ufN1BQO6BUQ==" saltValue="YgG5c+WnKWeaFV3t5Alh2w==" spinCount="100000" sheet="1"/>
  <pageMargins left="0.70833333333333337" right="0.51180555555555551" top="0.78749999999999998" bottom="0.78749999999999998" header="0.31527777777777777" footer="0.31527777777777777"/>
  <pageSetup paperSize="9" scale="62" firstPageNumber="0" fitToHeight="0" orientation="landscape" horizontalDpi="300" verticalDpi="300" r:id="rId1"/>
  <headerFooter alignWithMargins="0">
    <oddHeader>&amp;L&amp;9Janáčkova akademie múzických umění v Brně</oddHeader>
    <oddFooter>&amp;C&amp;9&amp;P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413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Technické podmínky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Korabova</dc:creator>
  <cp:lastModifiedBy>Miroslav Šlégl</cp:lastModifiedBy>
  <cp:revision>56</cp:revision>
  <cp:lastPrinted>2023-08-02T08:48:24Z</cp:lastPrinted>
  <dcterms:created xsi:type="dcterms:W3CDTF">2015-04-02T07:33:13Z</dcterms:created>
  <dcterms:modified xsi:type="dcterms:W3CDTF">2023-08-14T09:03:29Z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Janáčkova akademie múzických umění v Brně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