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126"/>
  <workbookPr defaultThemeVersion="166925"/>
  <bookViews>
    <workbookView xWindow="65416" yWindow="65416" windowWidth="29040" windowHeight="15840" tabRatio="720" activeTab="0"/>
  </bookViews>
  <sheets>
    <sheet name="Specifikace" sheetId="15" r:id="rId1"/>
    <sheet name="Rekapitulace" sheetId="17" r:id="rId2"/>
    <sheet name="Krabice" sheetId="8" r:id="rId3"/>
    <sheet name="29.02.2024" sheetId="18" r:id="rId4"/>
    <sheet name="31.03.2024" sheetId="10" r:id="rId5"/>
    <sheet name="30.04.2024" sheetId="11" r:id="rId6"/>
    <sheet name="31.05.2024" sheetId="13" r:id="rId7"/>
    <sheet name="Pouze_odvoz" sheetId="14" r:id="rId8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<sst xmlns="http://schemas.openxmlformats.org/spreadsheetml/2006/main" count="265" uniqueCount="200">
  <si>
    <t>Vybavení:</t>
  </si>
  <si>
    <t>3x postele s úložným prostorem</t>
  </si>
  <si>
    <t>3x psací stůl</t>
  </si>
  <si>
    <t>3x židle</t>
  </si>
  <si>
    <t>1x lednička</t>
  </si>
  <si>
    <t>5x postele s úložným prostorem</t>
  </si>
  <si>
    <t>5x psací stůl</t>
  </si>
  <si>
    <t>5x židle</t>
  </si>
  <si>
    <t>2x lednička</t>
  </si>
  <si>
    <t>Vzorová ubytovací buňka č. 1 (např. pokoj 410)</t>
  </si>
  <si>
    <t>Jeden pokoj, předsíň, koupelna</t>
  </si>
  <si>
    <t>Dva pokoje - dvoulůžkový a třílůžkový, předsíň, koupelna</t>
  </si>
  <si>
    <t>3x police závěsná velká</t>
  </si>
  <si>
    <t>3x police závěsná malá</t>
  </si>
  <si>
    <t>3x odkládací skříňky otevřené</t>
  </si>
  <si>
    <t>1x botník</t>
  </si>
  <si>
    <t>1x zrcadlo</t>
  </si>
  <si>
    <t>1x věšáková stěna</t>
  </si>
  <si>
    <t>5x police závěsná velká</t>
  </si>
  <si>
    <t>5x police závěsná malá</t>
  </si>
  <si>
    <t>5x odkládací skříňky otevřené</t>
  </si>
  <si>
    <t>13x stůl 80x80 cm</t>
  </si>
  <si>
    <t>5x stůl 120x80 cm</t>
  </si>
  <si>
    <t>4x stůl 160x80 cm</t>
  </si>
  <si>
    <t>16x skříňka menší</t>
  </si>
  <si>
    <t>4x nástavec na stůl</t>
  </si>
  <si>
    <t>1x stůl 80x80 cm</t>
  </si>
  <si>
    <t>3x stůl 120x80 cm</t>
  </si>
  <si>
    <t>11x skříňka menší</t>
  </si>
  <si>
    <t>1x nástavec na stůl</t>
  </si>
  <si>
    <t>11x židle</t>
  </si>
  <si>
    <t>1x police velká odkládací</t>
  </si>
  <si>
    <t>Vzorová ubytovací buňka č. 2 (např. pokoj 411/412)</t>
  </si>
  <si>
    <t>2x židle</t>
  </si>
  <si>
    <t>8x skříňka menší</t>
  </si>
  <si>
    <t>2x stůl 140x80</t>
  </si>
  <si>
    <t>Vzorová kancelář ve 3. NP (administrativa)</t>
  </si>
  <si>
    <t>5x menší skříňka</t>
  </si>
  <si>
    <t>Vybavení každé buňky:</t>
  </si>
  <si>
    <t xml:space="preserve">Vybavení každé buňky: </t>
  </si>
  <si>
    <t>2x skříň velká 180x80x40</t>
  </si>
  <si>
    <t>6x židle</t>
  </si>
  <si>
    <t>1x lednice z kuchyňky 142x60x60</t>
  </si>
  <si>
    <t>1x šatní stěna</t>
  </si>
  <si>
    <t>6x malá skříňka</t>
  </si>
  <si>
    <t>1x skříň vysoká</t>
  </si>
  <si>
    <t>18x skříň velká 220x80x40</t>
  </si>
  <si>
    <t>11x skříň velká 180x80x40</t>
  </si>
  <si>
    <t>Kanceláře (knihovna + nakladatelství) 2. NP</t>
  </si>
  <si>
    <t>5x skříň velká 180x80x40</t>
  </si>
  <si>
    <t>Vybavení nakladatelství:</t>
  </si>
  <si>
    <t>3x stůl kancelářský</t>
  </si>
  <si>
    <t>3x regál dřevěný 150x80x40</t>
  </si>
  <si>
    <t>1x sedačka v.75 délka 180 x hl. 85</t>
  </si>
  <si>
    <t>1x stůl 180x80</t>
  </si>
  <si>
    <t>1x stůl 200x80</t>
  </si>
  <si>
    <t>Knihovna - krabice a regály 2. NP</t>
  </si>
  <si>
    <t>Regály kovové (na hudebniny): 71 ks, 250x90x35, včetně demontáže</t>
  </si>
  <si>
    <t>2x sedačka 75x170x60</t>
  </si>
  <si>
    <t>20x nástavec velký 150-200x50x70</t>
  </si>
  <si>
    <t>20x židle</t>
  </si>
  <si>
    <t>Knihovna (vybavení všech 4 kanceláří):</t>
  </si>
  <si>
    <t>Vybavení každé kanceláře:</t>
  </si>
  <si>
    <t xml:space="preserve">Počet buněk: </t>
  </si>
  <si>
    <r>
      <rPr>
        <b/>
        <sz val="10"/>
        <color theme="1"/>
        <rFont val="Calibri"/>
        <family val="2"/>
        <scheme val="minor"/>
      </rPr>
      <t xml:space="preserve">24 </t>
    </r>
    <r>
      <rPr>
        <sz val="10"/>
        <color theme="1"/>
        <rFont val="Calibri"/>
        <family val="2"/>
        <scheme val="minor"/>
      </rPr>
      <t>(8 buněk v každém podlaží - 4., 5. a 6. NP)</t>
    </r>
  </si>
  <si>
    <t>3x stůl 160x80</t>
  </si>
  <si>
    <t>4x stůl 80x80</t>
  </si>
  <si>
    <t>50x stůl 150x90</t>
  </si>
  <si>
    <t>19x skříňka menší</t>
  </si>
  <si>
    <t>13x regál 220x80x40</t>
  </si>
  <si>
    <t>98x židle</t>
  </si>
  <si>
    <t>2x nástavec na stůl malý</t>
  </si>
  <si>
    <t>Respiria 4 NP., 5. NP, 6. NP.</t>
  </si>
  <si>
    <t>3x šatní skříň s nástavcem (demontáž), skříň v. 200 x š. 55 x hl. 60, nástavec v. 55 x š. 55 x hl. 60</t>
  </si>
  <si>
    <t>5x šatní skříň s nástavcem (demontovat), skříň v. 200 x š. 55 x hl. 60, nástavec v. 55 x š. 55 x hl. 60</t>
  </si>
  <si>
    <t>75x židle</t>
  </si>
  <si>
    <t>7x stůl</t>
  </si>
  <si>
    <t>Předmět</t>
  </si>
  <si>
    <t>Poznámka</t>
  </si>
  <si>
    <t>Předsíň ve dvou pokojích 4. a 6. NP</t>
  </si>
  <si>
    <t>šatní skříň s nástavcem - skříň v. 200 x š. 55 x hl. 60, nástavec v. 55 x š. 55 x hl. 60</t>
  </si>
  <si>
    <t xml:space="preserve">pokoj 5. NP </t>
  </si>
  <si>
    <t xml:space="preserve">policová stěna v. 235 x š. 223 x hl. 30 </t>
  </si>
  <si>
    <t>Celkem pokoje</t>
  </si>
  <si>
    <t>Přikrývky 150 ks a polštáře 150 ks</t>
  </si>
  <si>
    <t>Celkem přikrývky a polštáře</t>
  </si>
  <si>
    <t>Celkem respíria</t>
  </si>
  <si>
    <t>31x běžných stolů 75x75
54x židle</t>
  </si>
  <si>
    <t>Množství
(ks)</t>
  </si>
  <si>
    <t>Pol. č.</t>
  </si>
  <si>
    <t>Výukové místnosti 7. NP:</t>
  </si>
  <si>
    <t>Vrátnice 1. NP:</t>
  </si>
  <si>
    <t>Info centrum 1. NP:</t>
  </si>
  <si>
    <t>Celkem - stěhování k 31. 05. 2024 a zpět</t>
  </si>
  <si>
    <t>cena za jednotku cesta tam
(v Kč bez DPH)</t>
  </si>
  <si>
    <t>cena za jednotku cesta zpět
(v Kč bez DPH)</t>
  </si>
  <si>
    <t>celkem 
cesta tam
(v Kč bez DPH)</t>
  </si>
  <si>
    <t>celkem 
cesta zpět
(v Kč bez DPH)</t>
  </si>
  <si>
    <t>cena za jednotku cesta tam                   (v Kč bez DPH)</t>
  </si>
  <si>
    <t>Celkem knihovna + nakladatelství</t>
  </si>
  <si>
    <t>Regály</t>
  </si>
  <si>
    <t>Celkem regály a krabice</t>
  </si>
  <si>
    <t>Počet kanceláří: 3</t>
  </si>
  <si>
    <t>Počet kanceláří: 1 vedoucí koleje Astorka</t>
  </si>
  <si>
    <t>Celkem administrativa</t>
  </si>
  <si>
    <t>Výukové místnosti v 3. NP</t>
  </si>
  <si>
    <t>3x stůl 150x90</t>
  </si>
  <si>
    <t>3x stůl 120x80</t>
  </si>
  <si>
    <t>10x skříňka menší</t>
  </si>
  <si>
    <t>9x regál 220x80x40</t>
  </si>
  <si>
    <t>6x šatní skříň s nástavcem, skříň v. 200 x š. 55 x hl. 60, nástavec v. 55 x š. 55 x hl. 60</t>
  </si>
  <si>
    <t>1x sedačka 165x70x80</t>
  </si>
  <si>
    <t>55x židle</t>
  </si>
  <si>
    <t>8x stůl 130x105</t>
  </si>
  <si>
    <t xml:space="preserve">Pol. č. </t>
  </si>
  <si>
    <t>Množství (ks)</t>
  </si>
  <si>
    <t>380 ks krabic s knihami</t>
  </si>
  <si>
    <t>42x regál</t>
  </si>
  <si>
    <t>25x stůl</t>
  </si>
  <si>
    <t>28x židle</t>
  </si>
  <si>
    <t>3x skříň (jsou demontované)</t>
  </si>
  <si>
    <t>12x regál kovový nerez menší</t>
  </si>
  <si>
    <t>9x lednice</t>
  </si>
  <si>
    <t>Celkem - stěhování zpět na ul. Novobranská</t>
  </si>
  <si>
    <t>cena za jednotku cesta zpět                         (v Kč bez DPH)</t>
  </si>
  <si>
    <t>Specifikace předmětu plnění smlouvy</t>
  </si>
  <si>
    <t>Stěhování bude probíhat po etapách z místa IVUC Astorka, Novobranská 691/3, Brno do náhradních skladovacích prostor na adrese Cacovická 62/1, Brno - Maloměřice a Jánská 10, Brno, a po dokončení rekonstrukce zpět.</t>
  </si>
  <si>
    <t>V objektu Novobranská nebude k dispozici výtah při stěhování předmětů ven, výtahy budou funkční  až při stěhování zpět.</t>
  </si>
  <si>
    <t>Ve skladovacích prostorech na ul. Cacovická je k dispozici nákladní výtah o rozměrech v. 200 x š. 100 x délka 175 cm, předměty se budou umisťovat do 3. NP.</t>
  </si>
  <si>
    <t xml:space="preserve">Skladovací prostory na ul. Jánská se nácházejí v 1. PP, po ujití cca 10 schodů nahoru je možné použít osobní výtah. </t>
  </si>
  <si>
    <t>Stěhovací služby zahrnují:</t>
  </si>
  <si>
    <t>Celkem - stěhování k 29. 02. 2024 a zpět</t>
  </si>
  <si>
    <t>Množství 
(ks)</t>
  </si>
  <si>
    <t>Výukové prostory 1. NP (muzikálové herectví):</t>
  </si>
  <si>
    <t>Veškeré vybavení bude odstěhováno na ul. Cacovická 62/1, Brno, prostory v 3. NP
a po dokončení rekonstrukce zpět na adresu Novobranská 691/3.</t>
  </si>
  <si>
    <t>Knihovna - na Jánské ulici 10, Brno, 1. PP</t>
  </si>
  <si>
    <t>Knihovna - na Cacovické ulici 62/1, Brno, 3. NP</t>
  </si>
  <si>
    <t>Celkem - stěhování k 31. 03. 2024 a zpět</t>
  </si>
  <si>
    <t>Celkem - stěhování k 30. 04. 2024 a zpět</t>
  </si>
  <si>
    <t>celkem 
cesta tam
( v Kč bez DPH)</t>
  </si>
  <si>
    <t>celkem
cesta zpět
(v Kč bez DPH)</t>
  </si>
  <si>
    <t>cena za jednotku 
cesta tam
(v Kč bez DPH)</t>
  </si>
  <si>
    <t>cena za jednotku 
cesta zpět
(v Kč bez DPH)</t>
  </si>
  <si>
    <t>celkem 
cesta tam 
(v Kč bez DPH)</t>
  </si>
  <si>
    <t>celkem  
cesta zpět 
(v Kč bez DPH)</t>
  </si>
  <si>
    <t>cena za jednotku 
pouze cesta zpět
(v Kč bez DPH)</t>
  </si>
  <si>
    <t>Dodání krabic k zapůjčení</t>
  </si>
  <si>
    <t>Odvoz na ulici Cacovická 62/1, Brno, 
3. NP a po dokončení rekonstrukce zpět na adresu Novobranská 691/3.</t>
  </si>
  <si>
    <t xml:space="preserve">Odvoz na ulici Cacovická 62/1, 3. NP a po dokončení rekonstrukce zpět na adresu Novobranská 691/3. </t>
  </si>
  <si>
    <t>Po zpětném nastěhování budou krabice zhotoviteli vráceny, znehodnocené krabice objednatel uhradí.</t>
  </si>
  <si>
    <t>Stěhování krabic</t>
  </si>
  <si>
    <t>50 ks krabic (70x70x70) s knihami, cca 25 kg</t>
  </si>
  <si>
    <t>450 ks krabic (š. 105x délka 42 x v.20), ve kterých budou uloženy 3 menší krabice s hudebninami, cca 25 kg</t>
  </si>
  <si>
    <t>Odvoz na ulici Cacovická 62/1, 3. NP a po dokončení rekonstrukce zpět na adresu Novobranská 691/3.</t>
  </si>
  <si>
    <t>Odvoz na ulici Jánská 10, 1. PP a po dokončení rekonstrukce zpět na adresu Novobranská 691/3.</t>
  </si>
  <si>
    <r>
      <rPr>
        <b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 xml:space="preserve"> (vždy dvě buňky ve 4., 5. a 6. NP)</t>
    </r>
  </si>
  <si>
    <t>Odvoz na ulici Jánská 10, Brno, 1. PP a po dokončení rekonstrukce zpět na adresu Novobranská 691/3.  
Zabalení přikrývek a polštářů si zajistí objednatel. Lůžkoviny budou zabaleny v pytlích (v každém cca 5 přikrývek a 5 polštářů).</t>
  </si>
  <si>
    <t>Krabice - knihy:</t>
  </si>
  <si>
    <t>Krabice - hudebniny:</t>
  </si>
  <si>
    <t xml:space="preserve">Dodání krabic do místa plnění na ul. Novobranská 691/3. </t>
  </si>
  <si>
    <t>Ovoz na ulici Cacovická 62/1, Brno, 3. NP a po dokončení rekonstrukce zpět na adresu Novobranská 691/3.</t>
  </si>
  <si>
    <t xml:space="preserve">Stěhování pouze zpět na ul. Novobranská 691/3 do studovny v 2. NP </t>
  </si>
  <si>
    <t xml:space="preserve">Stěhování pouze zpět na ul.  Novobranská 691/3 do studovny v 2. NP </t>
  </si>
  <si>
    <t>Stěhování pouze zpět na ul. Novobranská 691/3 do suterénu 1. PP</t>
  </si>
  <si>
    <t>Astorka - na Cacovické ulici 62/1, Brno, 3. NP</t>
  </si>
  <si>
    <t xml:space="preserve">Zapůjčení stěhovacích krabic po dobu rekonstrukce </t>
  </si>
  <si>
    <t xml:space="preserve"> -</t>
  </si>
  <si>
    <t>Nakládka stěhovaných předmětů</t>
  </si>
  <si>
    <t>Vykládka stěhovaných předmětů</t>
  </si>
  <si>
    <t>Demontáž - montáž nábytku</t>
  </si>
  <si>
    <t>Demontáž a po stěhování zpět smontování do původního stavu: nábytek, regály.</t>
  </si>
  <si>
    <t>Balicí materiál a služby</t>
  </si>
  <si>
    <t xml:space="preserve">Kompletní zabalení nábytku pro ochranu při skladování. Bublinkové fólie, lepicí pásky, obalový materiál, fixační fólie, odvoz napotřebného balicího materiálu. </t>
  </si>
  <si>
    <t>Rozmístění nábytku</t>
  </si>
  <si>
    <t>Rozmístění nábytku, předmětů a věcí do určených prostor.</t>
  </si>
  <si>
    <t>Odvoz a dovoz předmětů zpět</t>
  </si>
  <si>
    <t>Stěhovací vozidlo s nákladním prostorem polstrovaným a uzpůsobeným na převoz nábytku, zajištění věcí při převozu.</t>
  </si>
  <si>
    <t>Dozor odpovědného pracovníka</t>
  </si>
  <si>
    <t>Proces stěhování od začátku do konce bude osobně sledovat odpovědný pracovník.</t>
  </si>
  <si>
    <t>a)</t>
  </si>
  <si>
    <t>b)</t>
  </si>
  <si>
    <t xml:space="preserve">100 ks, rozměr 70x70x70 cm, na knihy a kancelářské vybavení, </t>
  </si>
  <si>
    <t xml:space="preserve">450 ks, rozměr cca 105x42x20 cm, do každé krabice se budou ukládat 3 menší speciální krabice o rozměru 35x42x 16 cm, které jsou majetkem objednatele, s hudebninami. </t>
  </si>
  <si>
    <t>Krabice budou vyrobeny z třívrstvého kartonu, vhodné pro přepravu a skladování, možnost stohování, nosnost 25 kg.</t>
  </si>
  <si>
    <t>Etapa II. - odvoz do 31. 3. 2024 a dovoz zpět po skončení rekonstrukce</t>
  </si>
  <si>
    <t>Etapa III. -  odvoz do 30. 4. 2024 a dovoz zpět po skončení rekonstrukce</t>
  </si>
  <si>
    <t>Etapa IV. - odvoz do 31. 5. 2024 a dovoz zpět po skončení rekonstrukce</t>
  </si>
  <si>
    <t>Etapa V. - pouze dovoz předmětů zpět po skončení rekonstrukce</t>
  </si>
  <si>
    <t>Krabice stěhovací - zapůjčení</t>
  </si>
  <si>
    <t>Celkem</t>
  </si>
  <si>
    <t>Celkem - způjčení krabic</t>
  </si>
  <si>
    <t>Krabice na knihy a kancelářské vybavení, 70x70x70 cm, min. 3 vrstvé, cca 3 mm, nosnost 25 kg</t>
  </si>
  <si>
    <t>Krabice na hudebniny v listinné formě, š.105 x délka 42 x v.20 cm, min. 3 vrstvé, cca 3 mm, nosnost 25 kg. Do krabic se budou ukládat (vedle sebe) 3 ks menších krabic o rozměrech 35x42x16 cm a to tak, aby byly pevně usazeny. Menší krabice má v majetku objednatel.</t>
  </si>
  <si>
    <t>Cena za zapůjčení 1 ks
(v Kč bez DPH)</t>
  </si>
  <si>
    <t>Cena celkem
(v Kč bez DPH)</t>
  </si>
  <si>
    <t>Etapa I. - odvoz do 29. 2. 2024 a dovoz zpět po skončení rekonstrukce</t>
  </si>
  <si>
    <t>Stěhovací služby celkem (Kč bez DPH)</t>
  </si>
  <si>
    <t xml:space="preserve">Rekapitulace </t>
  </si>
  <si>
    <r>
      <rPr>
        <sz val="13"/>
        <color theme="1"/>
        <rFont val="Calibri"/>
        <family val="2"/>
        <scheme val="minor"/>
      </rPr>
      <t>Veřejná zakázka malého rozsahu:</t>
    </r>
    <r>
      <rPr>
        <b/>
        <sz val="13"/>
        <color theme="1"/>
        <rFont val="Calibri"/>
        <family val="2"/>
        <scheme val="minor"/>
      </rPr>
      <t xml:space="preserve"> "Stěhovací služby"</t>
    </r>
  </si>
  <si>
    <t>Zapůjčení krabic
(v Kč bez DPH)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</si>
</sst>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 val="single"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4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wrapText="1"/>
    </xf>
    <xf numFmtId="0" fontId="2" fillId="2" borderId="1" xfId="0" applyFont="1" applyFill="1" applyBorder="1"/>
    <xf numFmtId="0" fontId="2" fillId="2" borderId="2" xfId="0" applyFont="1" applyFill="1" applyBorder="1"/>
    <xf numFmtId="4" fontId="2" fillId="2" borderId="3" xfId="0" applyNumberFormat="1" applyFont="1" applyFill="1" applyBorder="1" applyAlignment="1">
      <alignment horizontal="right" vertical="center"/>
    </xf>
    <xf numFmtId="0" fontId="3" fillId="2" borderId="4" xfId="0" applyFont="1" applyFill="1" applyBorder="1"/>
    <xf numFmtId="0" fontId="2" fillId="2" borderId="5" xfId="0" applyFont="1" applyFill="1" applyBorder="1"/>
    <xf numFmtId="0" fontId="2" fillId="2" borderId="6" xfId="0" applyFont="1" applyFill="1" applyBorder="1"/>
    <xf numFmtId="0" fontId="4" fillId="2" borderId="6" xfId="0" applyFont="1" applyFill="1" applyBorder="1" applyAlignment="1">
      <alignment wrapText="1"/>
    </xf>
    <xf numFmtId="0" fontId="2" fillId="2" borderId="7" xfId="0" applyFont="1" applyFill="1" applyBorder="1"/>
    <xf numFmtId="0" fontId="2" fillId="2" borderId="8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wrapText="1"/>
    </xf>
    <xf numFmtId="4" fontId="2" fillId="2" borderId="9" xfId="0" applyNumberFormat="1" applyFont="1" applyFill="1" applyBorder="1"/>
    <xf numFmtId="0" fontId="2" fillId="2" borderId="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wrapText="1"/>
    </xf>
    <xf numFmtId="0" fontId="2" fillId="2" borderId="10" xfId="0" applyFont="1" applyFill="1" applyBorder="1"/>
    <xf numFmtId="0" fontId="2" fillId="2" borderId="4" xfId="0" applyFont="1" applyFill="1" applyBorder="1"/>
    <xf numFmtId="0" fontId="3" fillId="3" borderId="10" xfId="0" applyFont="1" applyFill="1" applyBorder="1"/>
    <xf numFmtId="0" fontId="3" fillId="3" borderId="0" xfId="0" applyFont="1" applyFill="1"/>
    <xf numFmtId="4" fontId="3" fillId="3" borderId="6" xfId="0" applyNumberFormat="1" applyFont="1" applyFill="1" applyBorder="1" applyAlignment="1">
      <alignment horizontal="right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horizontal="right" vertical="center"/>
    </xf>
    <xf numFmtId="0" fontId="7" fillId="3" borderId="1" xfId="0" applyFont="1" applyFill="1" applyBorder="1" applyAlignment="1">
      <alignment vertical="center"/>
    </xf>
    <xf numFmtId="0" fontId="7" fillId="3" borderId="11" xfId="0" applyFont="1" applyFill="1" applyBorder="1" applyAlignment="1">
      <alignment vertical="center"/>
    </xf>
    <xf numFmtId="164" fontId="4" fillId="3" borderId="9" xfId="0" applyNumberFormat="1" applyFont="1" applyFill="1" applyBorder="1" applyAlignment="1">
      <alignment horizontal="right" vertical="center"/>
    </xf>
    <xf numFmtId="0" fontId="4" fillId="3" borderId="9" xfId="0" applyFont="1" applyFill="1" applyBorder="1" applyAlignment="1">
      <alignment horizontal="center" vertical="center"/>
    </xf>
    <xf numFmtId="4" fontId="7" fillId="3" borderId="9" xfId="0" applyNumberFormat="1" applyFont="1" applyFill="1" applyBorder="1" applyAlignment="1">
      <alignment horizontal="right" vertical="center"/>
    </xf>
    <xf numFmtId="0" fontId="4" fillId="3" borderId="2" xfId="0" applyFont="1" applyFill="1" applyBorder="1" applyAlignment="1">
      <alignment horizontal="left" vertical="center" wrapText="1"/>
    </xf>
    <xf numFmtId="0" fontId="3" fillId="2" borderId="9" xfId="0" applyFont="1" applyFill="1" applyBorder="1"/>
    <xf numFmtId="0" fontId="2" fillId="2" borderId="9" xfId="0" applyFont="1" applyFill="1" applyBorder="1"/>
    <xf numFmtId="0" fontId="2" fillId="0" borderId="0" xfId="0" applyFont="1" applyAlignment="1">
      <alignment vertical="center"/>
    </xf>
    <xf numFmtId="4" fontId="2" fillId="2" borderId="9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4" fontId="2" fillId="3" borderId="9" xfId="0" applyNumberFormat="1" applyFont="1" applyFill="1" applyBorder="1" applyAlignment="1">
      <alignment vertical="center"/>
    </xf>
    <xf numFmtId="0" fontId="2" fillId="3" borderId="9" xfId="0" applyFont="1" applyFill="1" applyBorder="1" applyAlignment="1">
      <alignment vertical="center"/>
    </xf>
    <xf numFmtId="4" fontId="3" fillId="3" borderId="9" xfId="0" applyNumberFormat="1" applyFont="1" applyFill="1" applyBorder="1" applyAlignment="1">
      <alignment vertical="center"/>
    </xf>
    <xf numFmtId="0" fontId="2" fillId="3" borderId="9" xfId="0" applyFont="1" applyFill="1" applyBorder="1" applyAlignment="1">
      <alignment horizontal="left" vertical="center" wrapText="1"/>
    </xf>
    <xf numFmtId="4" fontId="2" fillId="2" borderId="3" xfId="0" applyNumberFormat="1" applyFont="1" applyFill="1" applyBorder="1" applyAlignment="1">
      <alignment vertical="center"/>
    </xf>
    <xf numFmtId="4" fontId="4" fillId="2" borderId="3" xfId="0" applyNumberFormat="1" applyFont="1" applyFill="1" applyBorder="1" applyAlignment="1">
      <alignment vertical="center"/>
    </xf>
    <xf numFmtId="4" fontId="3" fillId="3" borderId="3" xfId="0" applyNumberFormat="1" applyFont="1" applyFill="1" applyBorder="1"/>
    <xf numFmtId="0" fontId="2" fillId="2" borderId="0" xfId="0" applyFont="1" applyFill="1"/>
    <xf numFmtId="0" fontId="2" fillId="2" borderId="9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2" xfId="0" applyFont="1" applyBorder="1"/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top"/>
    </xf>
    <xf numFmtId="0" fontId="3" fillId="4" borderId="8" xfId="0" applyFont="1" applyFill="1" applyBorder="1" applyAlignment="1">
      <alignment horizontal="center" vertical="center"/>
    </xf>
    <xf numFmtId="4" fontId="3" fillId="4" borderId="13" xfId="0" applyNumberFormat="1" applyFont="1" applyFill="1" applyBorder="1" applyAlignment="1">
      <alignment vertical="center"/>
    </xf>
    <xf numFmtId="0" fontId="3" fillId="4" borderId="13" xfId="0" applyFont="1" applyFill="1" applyBorder="1" applyAlignment="1">
      <alignment vertical="center"/>
    </xf>
    <xf numFmtId="4" fontId="3" fillId="4" borderId="9" xfId="0" applyNumberFormat="1" applyFont="1" applyFill="1" applyBorder="1" applyAlignment="1">
      <alignment vertical="center"/>
    </xf>
    <xf numFmtId="0" fontId="3" fillId="4" borderId="9" xfId="0" applyFont="1" applyFill="1" applyBorder="1" applyAlignment="1">
      <alignment vertical="center" wrapText="1"/>
    </xf>
    <xf numFmtId="0" fontId="7" fillId="0" borderId="8" xfId="0" applyFont="1" applyBorder="1" applyAlignment="1">
      <alignment horizontal="left" vertical="center"/>
    </xf>
    <xf numFmtId="0" fontId="2" fillId="0" borderId="3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0" xfId="0" applyFont="1" applyAlignment="1">
      <alignment horizontal="center" vertical="top"/>
    </xf>
    <xf numFmtId="0" fontId="2" fillId="3" borderId="9" xfId="0" applyFont="1" applyFill="1" applyBorder="1" applyAlignment="1">
      <alignment horizontal="center" vertical="top"/>
    </xf>
    <xf numFmtId="0" fontId="2" fillId="3" borderId="3" xfId="0" applyFont="1" applyFill="1" applyBorder="1" applyAlignment="1">
      <alignment horizontal="center" vertical="top"/>
    </xf>
    <xf numFmtId="0" fontId="4" fillId="0" borderId="7" xfId="0" applyFont="1" applyBorder="1"/>
    <xf numFmtId="0" fontId="2" fillId="0" borderId="10" xfId="0" applyFont="1" applyBorder="1"/>
    <xf numFmtId="0" fontId="2" fillId="0" borderId="4" xfId="0" applyFont="1" applyBorder="1"/>
    <xf numFmtId="0" fontId="7" fillId="3" borderId="4" xfId="0" applyFont="1" applyFill="1" applyBorder="1"/>
    <xf numFmtId="0" fontId="7" fillId="3" borderId="5" xfId="0" applyFont="1" applyFill="1" applyBorder="1"/>
    <xf numFmtId="0" fontId="7" fillId="3" borderId="9" xfId="0" applyFont="1" applyFill="1" applyBorder="1" applyAlignment="1">
      <alignment horizontal="center"/>
    </xf>
    <xf numFmtId="4" fontId="7" fillId="3" borderId="9" xfId="0" applyNumberFormat="1" applyFont="1" applyFill="1" applyBorder="1" applyAlignment="1">
      <alignment horizontal="right"/>
    </xf>
    <xf numFmtId="0" fontId="2" fillId="0" borderId="9" xfId="0" applyFont="1" applyBorder="1" applyAlignment="1">
      <alignment vertical="top"/>
    </xf>
    <xf numFmtId="4" fontId="2" fillId="0" borderId="9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" fontId="4" fillId="0" borderId="9" xfId="0" applyNumberFormat="1" applyFont="1" applyBorder="1" applyAlignment="1">
      <alignment horizontal="right" vertical="center"/>
    </xf>
    <xf numFmtId="0" fontId="2" fillId="3" borderId="9" xfId="0" applyFont="1" applyFill="1" applyBorder="1"/>
    <xf numFmtId="4" fontId="3" fillId="3" borderId="9" xfId="0" applyNumberFormat="1" applyFont="1" applyFill="1" applyBorder="1"/>
    <xf numFmtId="0" fontId="2" fillId="0" borderId="1" xfId="0" applyFont="1" applyBorder="1"/>
    <xf numFmtId="0" fontId="2" fillId="0" borderId="2" xfId="0" applyFont="1" applyBorder="1"/>
    <xf numFmtId="0" fontId="3" fillId="3" borderId="1" xfId="0" applyFont="1" applyFill="1" applyBorder="1"/>
    <xf numFmtId="0" fontId="2" fillId="3" borderId="11" xfId="0" applyFont="1" applyFill="1" applyBorder="1"/>
    <xf numFmtId="0" fontId="2" fillId="3" borderId="3" xfId="0" applyFont="1" applyFill="1" applyBorder="1"/>
    <xf numFmtId="0" fontId="2" fillId="0" borderId="6" xfId="0" applyFont="1" applyBorder="1" applyAlignment="1">
      <alignment wrapText="1"/>
    </xf>
    <xf numFmtId="0" fontId="3" fillId="4" borderId="9" xfId="0" applyFont="1" applyFill="1" applyBorder="1"/>
    <xf numFmtId="0" fontId="2" fillId="4" borderId="9" xfId="0" applyFont="1" applyFill="1" applyBorder="1"/>
    <xf numFmtId="4" fontId="3" fillId="4" borderId="9" xfId="0" applyNumberFormat="1" applyFont="1" applyFill="1" applyBorder="1"/>
    <xf numFmtId="0" fontId="3" fillId="4" borderId="13" xfId="0" applyFont="1" applyFill="1" applyBorder="1"/>
    <xf numFmtId="0" fontId="3" fillId="4" borderId="14" xfId="0" applyFont="1" applyFill="1" applyBorder="1"/>
    <xf numFmtId="0" fontId="2" fillId="4" borderId="8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vertical="center" wrapText="1"/>
    </xf>
    <xf numFmtId="0" fontId="3" fillId="2" borderId="14" xfId="0" applyFont="1" applyFill="1" applyBorder="1" applyAlignment="1">
      <alignment vertical="center" wrapText="1"/>
    </xf>
    <xf numFmtId="0" fontId="2" fillId="3" borderId="7" xfId="0" applyFont="1" applyFill="1" applyBorder="1" applyAlignment="1">
      <alignment horizontal="center" vertical="top"/>
    </xf>
    <xf numFmtId="0" fontId="7" fillId="3" borderId="5" xfId="0" applyFont="1" applyFill="1" applyBorder="1" applyAlignment="1">
      <alignment horizontal="center"/>
    </xf>
    <xf numFmtId="0" fontId="4" fillId="0" borderId="14" xfId="0" applyFont="1" applyBorder="1" applyAlignment="1">
      <alignment horizontal="left" vertical="center"/>
    </xf>
    <xf numFmtId="0" fontId="2" fillId="0" borderId="9" xfId="0" applyFont="1" applyBorder="1" applyAlignment="1">
      <alignment horizontal="center" wrapText="1"/>
    </xf>
    <xf numFmtId="0" fontId="7" fillId="0" borderId="8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2" fillId="3" borderId="2" xfId="0" applyFont="1" applyFill="1" applyBorder="1"/>
    <xf numFmtId="0" fontId="2" fillId="0" borderId="0" xfId="0" applyFont="1" applyAlignment="1">
      <alignment vertical="top"/>
    </xf>
    <xf numFmtId="0" fontId="4" fillId="2" borderId="13" xfId="0" applyFont="1" applyFill="1" applyBorder="1" applyAlignment="1">
      <alignment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vertical="center"/>
    </xf>
    <xf numFmtId="0" fontId="3" fillId="0" borderId="9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2" fillId="4" borderId="8" xfId="0" applyFont="1" applyFill="1" applyBorder="1"/>
    <xf numFmtId="0" fontId="2" fillId="0" borderId="13" xfId="0" applyFont="1" applyBorder="1"/>
    <xf numFmtId="0" fontId="2" fillId="0" borderId="14" xfId="0" applyFont="1" applyBorder="1"/>
    <xf numFmtId="0" fontId="2" fillId="0" borderId="8" xfId="0" applyFont="1" applyBorder="1"/>
    <xf numFmtId="0" fontId="3" fillId="0" borderId="13" xfId="0" applyFont="1" applyBorder="1"/>
    <xf numFmtId="0" fontId="8" fillId="0" borderId="0" xfId="0" applyFont="1"/>
    <xf numFmtId="0" fontId="7" fillId="0" borderId="13" xfId="0" applyFont="1" applyBorder="1" applyAlignment="1">
      <alignment horizontal="left" vertical="center"/>
    </xf>
    <xf numFmtId="0" fontId="2" fillId="0" borderId="8" xfId="0" applyFont="1" applyBorder="1" applyAlignment="1">
      <alignment horizontal="right"/>
    </xf>
    <xf numFmtId="4" fontId="2" fillId="0" borderId="13" xfId="0" applyNumberFormat="1" applyFont="1" applyBorder="1" applyAlignment="1">
      <alignment horizontal="right"/>
    </xf>
    <xf numFmtId="0" fontId="2" fillId="2" borderId="3" xfId="0" applyFont="1" applyFill="1" applyBorder="1" applyAlignment="1">
      <alignment horizontal="center" vertical="center" wrapText="1"/>
    </xf>
    <xf numFmtId="0" fontId="10" fillId="0" borderId="0" xfId="0" applyFont="1"/>
    <xf numFmtId="0" fontId="0" fillId="0" borderId="0" xfId="0" applyAlignment="1">
      <alignment wrapText="1"/>
    </xf>
    <xf numFmtId="0" fontId="9" fillId="0" borderId="0" xfId="0" applyFont="1" applyAlignment="1">
      <alignment wrapText="1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4" fontId="2" fillId="2" borderId="9" xfId="0" applyNumberFormat="1" applyFont="1" applyFill="1" applyBorder="1" applyAlignment="1">
      <alignment horizontal="right" vertical="center"/>
    </xf>
    <xf numFmtId="0" fontId="2" fillId="2" borderId="9" xfId="0" applyFont="1" applyFill="1" applyBorder="1" applyAlignment="1">
      <alignment horizontal="left" wrapText="1"/>
    </xf>
    <xf numFmtId="0" fontId="12" fillId="0" borderId="0" xfId="0" applyFont="1"/>
    <xf numFmtId="0" fontId="2" fillId="2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2" fillId="2" borderId="9" xfId="0" applyFont="1" applyFill="1" applyBorder="1" applyAlignment="1">
      <alignment vertical="top"/>
    </xf>
    <xf numFmtId="0" fontId="4" fillId="2" borderId="9" xfId="0" applyFont="1" applyFill="1" applyBorder="1" applyAlignment="1">
      <alignment vertical="top" wrapText="1"/>
    </xf>
    <xf numFmtId="0" fontId="2" fillId="2" borderId="3" xfId="0" applyFont="1" applyFill="1" applyBorder="1" applyAlignment="1">
      <alignment horizontal="left" vertical="top" wrapText="1"/>
    </xf>
    <xf numFmtId="0" fontId="4" fillId="0" borderId="9" xfId="0" applyFont="1" applyBorder="1" applyAlignment="1">
      <alignment vertical="top" wrapText="1"/>
    </xf>
    <xf numFmtId="0" fontId="4" fillId="2" borderId="9" xfId="0" applyFont="1" applyFill="1" applyBorder="1" applyAlignment="1">
      <alignment wrapText="1"/>
    </xf>
    <xf numFmtId="0" fontId="4" fillId="2" borderId="5" xfId="0" applyFont="1" applyFill="1" applyBorder="1"/>
    <xf numFmtId="0" fontId="2" fillId="0" borderId="9" xfId="0" applyFont="1" applyBorder="1" applyAlignment="1">
      <alignment horizontal="center" vertical="top"/>
    </xf>
    <xf numFmtId="0" fontId="14" fillId="0" borderId="0" xfId="0" applyFont="1" applyAlignment="1">
      <alignment horizontal="left"/>
    </xf>
    <xf numFmtId="0" fontId="11" fillId="0" borderId="0" xfId="0" applyFont="1"/>
    <xf numFmtId="0" fontId="9" fillId="0" borderId="0" xfId="0" applyFont="1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4" fillId="0" borderId="9" xfId="0" applyFont="1" applyBorder="1" applyAlignment="1">
      <alignment vertical="center" wrapText="1"/>
    </xf>
    <xf numFmtId="0" fontId="14" fillId="0" borderId="0" xfId="0" applyFont="1"/>
    <xf numFmtId="0" fontId="0" fillId="0" borderId="0" xfId="0" applyAlignment="1">
      <alignment horizontal="center" wrapText="1"/>
    </xf>
    <xf numFmtId="0" fontId="0" fillId="5" borderId="9" xfId="0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wrapText="1"/>
    </xf>
    <xf numFmtId="0" fontId="9" fillId="4" borderId="9" xfId="0" applyFont="1" applyFill="1" applyBorder="1" applyAlignment="1">
      <alignment wrapText="1"/>
    </xf>
    <xf numFmtId="0" fontId="9" fillId="4" borderId="9" xfId="0" applyFont="1" applyFill="1" applyBorder="1"/>
    <xf numFmtId="4" fontId="9" fillId="4" borderId="9" xfId="0" applyNumberFormat="1" applyFont="1" applyFill="1" applyBorder="1" applyAlignment="1">
      <alignment horizontal="right" vertical="center"/>
    </xf>
    <xf numFmtId="0" fontId="10" fillId="6" borderId="0" xfId="0" applyFont="1" applyFill="1" applyAlignment="1">
      <alignment wrapText="1"/>
    </xf>
    <xf numFmtId="4" fontId="10" fillId="6" borderId="0" xfId="0" applyNumberFormat="1" applyFont="1" applyFill="1"/>
    <xf numFmtId="0" fontId="15" fillId="0" borderId="0" xfId="0" applyFont="1"/>
    <xf numFmtId="0" fontId="16" fillId="0" borderId="0" xfId="0" applyFont="1" applyAlignment="1">
      <alignment horizontal="left"/>
    </xf>
    <xf numFmtId="0" fontId="16" fillId="0" borderId="0" xfId="0" applyFont="1"/>
    <xf numFmtId="0" fontId="0" fillId="5" borderId="9" xfId="0" applyFill="1" applyBorder="1" applyAlignment="1">
      <alignment horizontal="left" vertical="center"/>
    </xf>
    <xf numFmtId="0" fontId="0" fillId="4" borderId="8" xfId="0" applyFill="1" applyBorder="1" applyAlignment="1">
      <alignment horizontal="center" vertical="top"/>
    </xf>
    <xf numFmtId="0" fontId="9" fillId="4" borderId="13" xfId="0" applyFont="1" applyFill="1" applyBorder="1"/>
    <xf numFmtId="4" fontId="9" fillId="4" borderId="9" xfId="0" applyNumberFormat="1" applyFont="1" applyFill="1" applyBorder="1"/>
    <xf numFmtId="0" fontId="9" fillId="4" borderId="14" xfId="0" applyFont="1" applyFill="1" applyBorder="1"/>
    <xf numFmtId="0" fontId="0" fillId="0" borderId="0" xfId="0" applyAlignment="1">
      <alignment horizontal="left" wrapText="1"/>
    </xf>
    <xf numFmtId="0" fontId="10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4" fontId="2" fillId="2" borderId="13" xfId="0" applyNumberFormat="1" applyFont="1" applyFill="1" applyBorder="1" applyAlignment="1">
      <alignment horizontal="center" vertical="center"/>
    </xf>
    <xf numFmtId="4" fontId="2" fillId="2" borderId="14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7" fillId="2" borderId="8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right" vertical="center"/>
    </xf>
    <xf numFmtId="4" fontId="2" fillId="2" borderId="6" xfId="0" applyNumberFormat="1" applyFont="1" applyFill="1" applyBorder="1" applyAlignment="1">
      <alignment horizontal="right" vertical="center"/>
    </xf>
    <xf numFmtId="4" fontId="2" fillId="2" borderId="7" xfId="0" applyNumberFormat="1" applyFont="1" applyFill="1" applyBorder="1" applyAlignment="1">
      <alignment horizontal="right" vertical="center"/>
    </xf>
    <xf numFmtId="3" fontId="2" fillId="2" borderId="3" xfId="0" applyNumberFormat="1" applyFont="1" applyFill="1" applyBorder="1" applyAlignment="1">
      <alignment horizontal="center" vertical="center" wrapText="1"/>
    </xf>
    <xf numFmtId="3" fontId="2" fillId="2" borderId="6" xfId="0" applyNumberFormat="1" applyFont="1" applyFill="1" applyBorder="1" applyAlignment="1">
      <alignment horizontal="center" vertical="center" wrapText="1"/>
    </xf>
    <xf numFmtId="3" fontId="2" fillId="2" borderId="7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right" vertical="center"/>
    </xf>
    <xf numFmtId="4" fontId="2" fillId="0" borderId="6" xfId="0" applyNumberFormat="1" applyFont="1" applyBorder="1" applyAlignment="1">
      <alignment horizontal="right" vertical="center"/>
    </xf>
    <xf numFmtId="4" fontId="2" fillId="0" borderId="7" xfId="0" applyNumberFormat="1" applyFont="1" applyBorder="1" applyAlignment="1">
      <alignment horizontal="right" vertical="center"/>
    </xf>
    <xf numFmtId="0" fontId="4" fillId="2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left" vertical="center"/>
    </xf>
    <xf numFmtId="0" fontId="3" fillId="3" borderId="14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left"/>
    </xf>
    <xf numFmtId="0" fontId="3" fillId="4" borderId="14" xfId="0" applyFont="1" applyFill="1" applyBorder="1" applyAlignment="1">
      <alignment horizontal="left"/>
    </xf>
    <xf numFmtId="0" fontId="2" fillId="0" borderId="3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9" xfId="0" applyFont="1" applyBorder="1" applyAlignment="1">
      <alignment horizontal="left" vertical="top"/>
    </xf>
    <xf numFmtId="0" fontId="3" fillId="3" borderId="8" xfId="0" applyFont="1" applyFill="1" applyBorder="1" applyAlignment="1">
      <alignment horizontal="left"/>
    </xf>
    <xf numFmtId="0" fontId="3" fillId="3" borderId="14" xfId="0" applyFont="1" applyFill="1" applyBorder="1" applyAlignment="1">
      <alignment horizontal="left"/>
    </xf>
    <xf numFmtId="4" fontId="4" fillId="0" borderId="3" xfId="0" applyNumberFormat="1" applyFont="1" applyBorder="1" applyAlignment="1">
      <alignment horizontal="right" vertical="center"/>
    </xf>
    <xf numFmtId="4" fontId="4" fillId="0" borderId="6" xfId="0" applyNumberFormat="1" applyFont="1" applyBorder="1" applyAlignment="1">
      <alignment horizontal="right" vertical="center"/>
    </xf>
    <xf numFmtId="4" fontId="4" fillId="0" borderId="7" xfId="0" applyNumberFormat="1" applyFont="1" applyBorder="1" applyAlignment="1">
      <alignment horizontal="right" vertical="center"/>
    </xf>
    <xf numFmtId="0" fontId="2" fillId="0" borderId="8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4" fontId="0" fillId="0" borderId="3" xfId="0" applyNumberFormat="1" applyBorder="1" applyAlignment="1">
      <alignment horizontal="right" vertical="center"/>
    </xf>
    <xf numFmtId="4" fontId="0" fillId="0" borderId="6" xfId="0" applyNumberFormat="1" applyBorder="1" applyAlignment="1">
      <alignment horizontal="right" vertical="center"/>
    </xf>
    <xf numFmtId="4" fontId="0" fillId="0" borderId="7" xfId="0" applyNumberFormat="1" applyBorder="1" applyAlignment="1">
      <alignment horizontal="right" vertical="center"/>
    </xf>
    <xf numFmtId="0" fontId="3" fillId="4" borderId="13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top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54E18F-756A-4171-85B8-89EF68C062F2}">
  <sheetPr>
    <pageSetUpPr fitToPage="1"/>
  </sheetPr>
  <dimension ref="A2:B31"/>
  <sheetViews>
    <sheetView tabSelected="1" workbookViewId="0" topLeftCell="A1">
      <selection activeCell="A2" sqref="A2"/>
    </sheetView>
  </sheetViews>
  <sheetFormatPr defaultColWidth="9.140625" defaultRowHeight="15"/>
  <cols>
    <col min="1" max="1" width="3.57421875" style="0" customWidth="1"/>
    <col min="2" max="2" width="91.8515625" style="131" customWidth="1"/>
  </cols>
  <sheetData>
    <row r="2" s="130" customFormat="1" ht="24" customHeight="1">
      <c r="A2" s="147" t="s">
        <v>125</v>
      </c>
    </row>
    <row r="4" ht="45">
      <c r="B4" s="131" t="s">
        <v>126</v>
      </c>
    </row>
    <row r="6" ht="30">
      <c r="B6" s="131" t="s">
        <v>127</v>
      </c>
    </row>
    <row r="8" ht="30">
      <c r="B8" s="131" t="s">
        <v>128</v>
      </c>
    </row>
    <row r="10" ht="30">
      <c r="B10" s="131" t="s">
        <v>129</v>
      </c>
    </row>
    <row r="13" ht="15">
      <c r="A13" s="148" t="s">
        <v>130</v>
      </c>
    </row>
    <row r="14" spans="1:2" ht="15">
      <c r="A14" t="s">
        <v>166</v>
      </c>
      <c r="B14" s="132" t="s">
        <v>167</v>
      </c>
    </row>
    <row r="15" spans="1:2" ht="15">
      <c r="A15" t="s">
        <v>166</v>
      </c>
      <c r="B15" s="132" t="s">
        <v>168</v>
      </c>
    </row>
    <row r="16" spans="1:2" ht="15">
      <c r="A16" t="s">
        <v>166</v>
      </c>
      <c r="B16" s="132" t="s">
        <v>169</v>
      </c>
    </row>
    <row r="17" ht="15">
      <c r="B17" s="131" t="s">
        <v>170</v>
      </c>
    </row>
    <row r="18" spans="1:2" ht="15">
      <c r="A18" t="s">
        <v>166</v>
      </c>
      <c r="B18" s="132" t="s">
        <v>171</v>
      </c>
    </row>
    <row r="19" ht="30">
      <c r="B19" s="131" t="s">
        <v>172</v>
      </c>
    </row>
    <row r="20" spans="1:2" ht="15">
      <c r="A20" t="s">
        <v>166</v>
      </c>
      <c r="B20" s="132" t="s">
        <v>173</v>
      </c>
    </row>
    <row r="21" ht="15">
      <c r="B21" s="131" t="s">
        <v>174</v>
      </c>
    </row>
    <row r="22" spans="1:2" ht="15">
      <c r="A22" t="s">
        <v>166</v>
      </c>
      <c r="B22" s="132" t="s">
        <v>175</v>
      </c>
    </row>
    <row r="23" ht="30">
      <c r="B23" s="131" t="s">
        <v>176</v>
      </c>
    </row>
    <row r="24" spans="1:2" ht="15">
      <c r="A24" t="s">
        <v>166</v>
      </c>
      <c r="B24" s="132" t="s">
        <v>177</v>
      </c>
    </row>
    <row r="25" ht="15">
      <c r="B25" s="131" t="s">
        <v>178</v>
      </c>
    </row>
    <row r="27" ht="15">
      <c r="A27" s="149" t="s">
        <v>165</v>
      </c>
    </row>
    <row r="28" spans="1:2" ht="15">
      <c r="A28" t="s">
        <v>179</v>
      </c>
      <c r="B28" s="131" t="s">
        <v>181</v>
      </c>
    </row>
    <row r="29" spans="1:2" ht="30.75" customHeight="1">
      <c r="A29" s="150" t="s">
        <v>180</v>
      </c>
      <c r="B29" s="151" t="s">
        <v>182</v>
      </c>
    </row>
    <row r="30" spans="1:2" ht="29.25" customHeight="1">
      <c r="A30" s="171" t="s">
        <v>183</v>
      </c>
      <c r="B30" s="171"/>
    </row>
    <row r="31" ht="21.75" customHeight="1">
      <c r="A31" t="s">
        <v>149</v>
      </c>
    </row>
  </sheetData>
  <mergeCells count="1">
    <mergeCell ref="A30:B30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scale="91" r:id="rId1"/>
  <headerFooter>
    <oddHeader>&amp;R&amp;"-,Kurzíva"&amp;9Stěhovací služby</oddHeader>
    <oddFooter>&amp;C&amp;9 1/8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1447FE-590F-48F3-A198-4175FE250E7A}">
  <sheetPr>
    <pageSetUpPr fitToPage="1"/>
  </sheetPr>
  <dimension ref="A2:F32"/>
  <sheetViews>
    <sheetView workbookViewId="0" topLeftCell="A1">
      <selection activeCell="B2" sqref="B2"/>
    </sheetView>
  </sheetViews>
  <sheetFormatPr defaultColWidth="9.140625" defaultRowHeight="15"/>
  <cols>
    <col min="1" max="1" width="2.421875" style="0" customWidth="1"/>
    <col min="2" max="2" width="7.140625" style="131" customWidth="1"/>
    <col min="3" max="3" width="39.8515625" style="0" customWidth="1"/>
    <col min="4" max="4" width="21.421875" style="0" customWidth="1"/>
    <col min="5" max="5" width="20.7109375" style="0" customWidth="1"/>
    <col min="6" max="6" width="17.28125" style="0" customWidth="1"/>
  </cols>
  <sheetData>
    <row r="2" spans="1:2" s="165" customFormat="1" ht="24" customHeight="1">
      <c r="A2" s="164"/>
      <c r="B2" s="165" t="s">
        <v>198</v>
      </c>
    </row>
    <row r="3" spans="1:2" s="130" customFormat="1" ht="24" customHeight="1">
      <c r="A3" s="147"/>
      <c r="B3" s="153"/>
    </row>
    <row r="4" spans="2:6" s="163" customFormat="1" ht="21.75" customHeight="1">
      <c r="B4" s="172" t="s">
        <v>197</v>
      </c>
      <c r="C4" s="172"/>
      <c r="D4" s="172"/>
      <c r="E4" s="172"/>
      <c r="F4" s="172"/>
    </row>
    <row r="6" spans="2:6" ht="45">
      <c r="B6" s="155" t="s">
        <v>89</v>
      </c>
      <c r="C6" s="166" t="s">
        <v>77</v>
      </c>
      <c r="D6" s="155" t="s">
        <v>139</v>
      </c>
      <c r="E6" s="155" t="s">
        <v>140</v>
      </c>
      <c r="F6" s="155" t="s">
        <v>199</v>
      </c>
    </row>
    <row r="7" spans="2:6" ht="15">
      <c r="B7" s="156">
        <v>1</v>
      </c>
      <c r="C7" s="157" t="s">
        <v>188</v>
      </c>
      <c r="D7" s="81" t="s">
        <v>166</v>
      </c>
      <c r="E7" s="81" t="s">
        <v>166</v>
      </c>
      <c r="F7" s="81">
        <f>Krabice!F7</f>
        <v>0</v>
      </c>
    </row>
    <row r="8" spans="2:6" ht="26.25">
      <c r="B8" s="156">
        <v>2</v>
      </c>
      <c r="C8" s="157" t="s">
        <v>195</v>
      </c>
      <c r="D8" s="81">
        <f>'29.02.2024'!G41</f>
        <v>0</v>
      </c>
      <c r="E8" s="81">
        <f>'29.02.2024'!H41</f>
        <v>0</v>
      </c>
      <c r="F8" s="81" t="s">
        <v>166</v>
      </c>
    </row>
    <row r="9" spans="2:6" ht="26.25">
      <c r="B9" s="156">
        <v>3</v>
      </c>
      <c r="C9" s="157" t="s">
        <v>184</v>
      </c>
      <c r="D9" s="81">
        <f>'31.03.2024'!G39</f>
        <v>0</v>
      </c>
      <c r="E9" s="81">
        <f>'31.03.2024'!H39</f>
        <v>0</v>
      </c>
      <c r="F9" s="81" t="s">
        <v>166</v>
      </c>
    </row>
    <row r="10" spans="2:6" ht="26.25">
      <c r="B10" s="156">
        <v>4</v>
      </c>
      <c r="C10" s="157" t="s">
        <v>185</v>
      </c>
      <c r="D10" s="81">
        <f>'30.04.2024'!G15</f>
        <v>0</v>
      </c>
      <c r="E10" s="81">
        <f>'30.04.2024'!H15</f>
        <v>0</v>
      </c>
      <c r="F10" s="81" t="s">
        <v>166</v>
      </c>
    </row>
    <row r="11" spans="2:6" ht="26.25">
      <c r="B11" s="156">
        <v>5</v>
      </c>
      <c r="C11" s="157" t="s">
        <v>186</v>
      </c>
      <c r="D11" s="81">
        <f>'31.05.2024'!G32</f>
        <v>0</v>
      </c>
      <c r="E11" s="81">
        <f>'31.05.2024'!H32</f>
        <v>0</v>
      </c>
      <c r="F11" s="81" t="s">
        <v>166</v>
      </c>
    </row>
    <row r="12" spans="2:6" ht="26.25">
      <c r="B12" s="156">
        <v>6</v>
      </c>
      <c r="C12" s="157" t="s">
        <v>187</v>
      </c>
      <c r="D12" s="81" t="s">
        <v>166</v>
      </c>
      <c r="E12" s="81">
        <f>Pouze_odvoz!E15</f>
        <v>0</v>
      </c>
      <c r="F12" s="81" t="s">
        <v>166</v>
      </c>
    </row>
    <row r="13" spans="2:6" ht="18.75" customHeight="1">
      <c r="B13" s="158"/>
      <c r="C13" s="159" t="s">
        <v>189</v>
      </c>
      <c r="D13" s="160">
        <f>SUM(D8:D12)</f>
        <v>0</v>
      </c>
      <c r="E13" s="160">
        <f>SUM(E8:E12)</f>
        <v>0</v>
      </c>
      <c r="F13" s="160">
        <f>SUM(F7:F12)</f>
        <v>0</v>
      </c>
    </row>
    <row r="14" spans="1:4" ht="15">
      <c r="A14" s="148"/>
      <c r="D14" s="154"/>
    </row>
    <row r="15" spans="1:4" ht="15">
      <c r="A15" s="148"/>
      <c r="D15" s="154"/>
    </row>
    <row r="17" spans="2:4" s="130" customFormat="1" ht="22.5" customHeight="1">
      <c r="B17" s="161"/>
      <c r="C17" s="161" t="s">
        <v>196</v>
      </c>
      <c r="D17" s="162">
        <f>SUM(D13,E13,F13)</f>
        <v>0</v>
      </c>
    </row>
    <row r="18" ht="15">
      <c r="B18" s="132"/>
    </row>
    <row r="20" ht="15">
      <c r="B20" s="132"/>
    </row>
    <row r="22" ht="15">
      <c r="B22" s="132"/>
    </row>
    <row r="24" ht="15">
      <c r="B24" s="132"/>
    </row>
    <row r="26" ht="15">
      <c r="B26" s="132"/>
    </row>
    <row r="29" ht="15">
      <c r="A29" s="149"/>
    </row>
    <row r="31" spans="1:2" ht="30.75" customHeight="1">
      <c r="A31" s="150"/>
      <c r="B31" s="151"/>
    </row>
    <row r="32" spans="1:2" ht="29.25" customHeight="1">
      <c r="A32" s="171"/>
      <c r="B32" s="171"/>
    </row>
    <row r="33" ht="21.75" customHeight="1"/>
  </sheetData>
  <mergeCells count="2">
    <mergeCell ref="A32:B32"/>
    <mergeCell ref="B4:F4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scale="80" r:id="rId1"/>
  <headerFooter>
    <oddHeader>&amp;R&amp;"-,Kurzíva"&amp;9Stěhovací služby</oddHeader>
    <oddFooter>&amp;C&amp;9 2/8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057A4A-EAB5-42D9-A464-33BCD624ED4E}">
  <sheetPr>
    <pageSetUpPr fitToPage="1"/>
  </sheetPr>
  <dimension ref="A1:N357"/>
  <sheetViews>
    <sheetView workbookViewId="0" topLeftCell="A1"/>
  </sheetViews>
  <sheetFormatPr defaultColWidth="8.8515625" defaultRowHeight="15"/>
  <cols>
    <col min="1" max="1" width="6.7109375" style="70" customWidth="1"/>
    <col min="2" max="2" width="15.8515625" style="49" customWidth="1"/>
    <col min="3" max="3" width="35.7109375" style="49" customWidth="1"/>
    <col min="4" max="4" width="8.8515625" style="49" customWidth="1"/>
    <col min="5" max="5" width="17.8515625" style="49" customWidth="1"/>
    <col min="6" max="6" width="19.00390625" style="49" customWidth="1"/>
    <col min="7" max="7" width="20.28125" style="49" customWidth="1"/>
    <col min="8" max="14" width="8.8515625" style="1" customWidth="1"/>
  </cols>
  <sheetData>
    <row r="1" s="134" customFormat="1" ht="23.25" customHeight="1">
      <c r="A1" s="133" t="s">
        <v>188</v>
      </c>
    </row>
    <row r="2" spans="2:7" ht="15">
      <c r="B2" s="1"/>
      <c r="C2" s="1"/>
      <c r="D2" s="1"/>
      <c r="E2" s="1"/>
      <c r="F2" s="1"/>
      <c r="G2" s="1"/>
    </row>
    <row r="3" spans="1:7" ht="42" customHeight="1">
      <c r="A3" s="58" t="s">
        <v>89</v>
      </c>
      <c r="B3" s="100" t="s">
        <v>77</v>
      </c>
      <c r="C3" s="114"/>
      <c r="D3" s="115" t="s">
        <v>115</v>
      </c>
      <c r="E3" s="115" t="s">
        <v>193</v>
      </c>
      <c r="F3" s="115" t="s">
        <v>194</v>
      </c>
      <c r="G3" s="115" t="s">
        <v>78</v>
      </c>
    </row>
    <row r="4" spans="1:14" s="41" customFormat="1" ht="20.25" customHeight="1">
      <c r="A4" s="173" t="s">
        <v>146</v>
      </c>
      <c r="B4" s="174"/>
      <c r="C4" s="175"/>
      <c r="D4" s="178"/>
      <c r="E4" s="178"/>
      <c r="F4" s="178"/>
      <c r="G4" s="179"/>
      <c r="H4" s="39"/>
      <c r="I4" s="39"/>
      <c r="J4" s="39"/>
      <c r="K4" s="39"/>
      <c r="L4" s="39"/>
      <c r="M4" s="39"/>
      <c r="N4" s="39"/>
    </row>
    <row r="5" spans="1:7" ht="39">
      <c r="A5" s="146">
        <v>1</v>
      </c>
      <c r="B5" s="142" t="s">
        <v>157</v>
      </c>
      <c r="C5" s="144" t="s">
        <v>191</v>
      </c>
      <c r="D5" s="19">
        <v>50</v>
      </c>
      <c r="E5" s="46">
        <v>0</v>
      </c>
      <c r="F5" s="47">
        <f>E5*D5</f>
        <v>0</v>
      </c>
      <c r="G5" s="176" t="s">
        <v>159</v>
      </c>
    </row>
    <row r="6" spans="1:14" ht="93.75" customHeight="1">
      <c r="A6" s="146">
        <v>2</v>
      </c>
      <c r="B6" s="141" t="s">
        <v>158</v>
      </c>
      <c r="C6" s="141" t="s">
        <v>192</v>
      </c>
      <c r="D6" s="17">
        <v>450</v>
      </c>
      <c r="E6" s="46">
        <v>0</v>
      </c>
      <c r="F6" s="47">
        <v>0</v>
      </c>
      <c r="G6" s="177"/>
      <c r="H6" s="2"/>
      <c r="I6" s="2"/>
      <c r="J6" s="2"/>
      <c r="K6" s="2"/>
      <c r="L6" s="5"/>
      <c r="M6" s="5"/>
      <c r="N6" s="5"/>
    </row>
    <row r="7" spans="1:14" ht="24.75" customHeight="1">
      <c r="A7" s="167"/>
      <c r="B7" s="168" t="s">
        <v>190</v>
      </c>
      <c r="C7" s="168"/>
      <c r="D7" s="168"/>
      <c r="E7" s="169"/>
      <c r="F7" s="169">
        <f>SUM(F5:F6)</f>
        <v>0</v>
      </c>
      <c r="G7" s="170"/>
      <c r="H7"/>
      <c r="I7"/>
      <c r="J7"/>
      <c r="K7"/>
      <c r="L7"/>
      <c r="M7"/>
      <c r="N7"/>
    </row>
    <row r="8" spans="2:7" ht="15">
      <c r="B8" s="1"/>
      <c r="C8" s="1"/>
      <c r="D8" s="1"/>
      <c r="E8" s="1"/>
      <c r="F8" s="1"/>
      <c r="G8" s="1"/>
    </row>
    <row r="9" spans="2:7" ht="15">
      <c r="B9" s="1"/>
      <c r="C9" s="1"/>
      <c r="D9" s="1"/>
      <c r="E9" s="1"/>
      <c r="F9" s="1"/>
      <c r="G9" s="1"/>
    </row>
    <row r="10" spans="2:7" ht="15">
      <c r="B10" s="1"/>
      <c r="C10" s="1"/>
      <c r="D10" s="1"/>
      <c r="E10" s="1"/>
      <c r="F10" s="1"/>
      <c r="G10" s="1"/>
    </row>
    <row r="11" spans="2:7" ht="15">
      <c r="B11" s="1"/>
      <c r="C11" s="1"/>
      <c r="D11" s="1"/>
      <c r="E11" s="1"/>
      <c r="F11" s="1"/>
      <c r="G11" s="1"/>
    </row>
    <row r="12" s="1" customFormat="1" ht="12.75">
      <c r="A12" s="70"/>
    </row>
    <row r="13" s="1" customFormat="1" ht="12.75">
      <c r="A13" s="70"/>
    </row>
    <row r="14" s="1" customFormat="1" ht="12.75">
      <c r="A14" s="70"/>
    </row>
    <row r="15" s="1" customFormat="1" ht="12.75">
      <c r="A15" s="70"/>
    </row>
    <row r="16" s="1" customFormat="1" ht="12.75">
      <c r="A16" s="70"/>
    </row>
    <row r="17" s="1" customFormat="1" ht="12.75">
      <c r="A17" s="70"/>
    </row>
    <row r="18" s="1" customFormat="1" ht="12.75">
      <c r="A18" s="70"/>
    </row>
    <row r="19" s="1" customFormat="1" ht="12.75">
      <c r="A19" s="70"/>
    </row>
    <row r="20" s="1" customFormat="1" ht="12.75">
      <c r="A20" s="70"/>
    </row>
    <row r="21" s="1" customFormat="1" ht="12.75">
      <c r="A21" s="70"/>
    </row>
    <row r="22" s="1" customFormat="1" ht="12.75">
      <c r="A22" s="70"/>
    </row>
    <row r="23" s="1" customFormat="1" ht="12.75">
      <c r="A23" s="70"/>
    </row>
    <row r="24" s="1" customFormat="1" ht="12.75">
      <c r="A24" s="70"/>
    </row>
    <row r="25" s="1" customFormat="1" ht="12.75">
      <c r="A25" s="70"/>
    </row>
    <row r="26" s="1" customFormat="1" ht="12.75">
      <c r="A26" s="70"/>
    </row>
    <row r="27" s="1" customFormat="1" ht="12.75">
      <c r="A27" s="70"/>
    </row>
    <row r="28" s="1" customFormat="1" ht="12.75">
      <c r="A28" s="70"/>
    </row>
    <row r="29" s="1" customFormat="1" ht="12.75">
      <c r="A29" s="70"/>
    </row>
    <row r="30" s="1" customFormat="1" ht="12.75">
      <c r="A30" s="70"/>
    </row>
    <row r="31" s="1" customFormat="1" ht="12.75">
      <c r="A31" s="70"/>
    </row>
    <row r="32" s="1" customFormat="1" ht="12.75">
      <c r="A32" s="70"/>
    </row>
    <row r="33" s="1" customFormat="1" ht="12.75">
      <c r="A33" s="70"/>
    </row>
    <row r="34" s="1" customFormat="1" ht="12.75">
      <c r="A34" s="70"/>
    </row>
    <row r="35" s="1" customFormat="1" ht="12.75">
      <c r="A35" s="70"/>
    </row>
    <row r="36" s="1" customFormat="1" ht="12.75">
      <c r="A36" s="70"/>
    </row>
    <row r="37" s="1" customFormat="1" ht="12.75">
      <c r="A37" s="70"/>
    </row>
    <row r="38" s="1" customFormat="1" ht="12.75">
      <c r="A38" s="70"/>
    </row>
    <row r="39" s="1" customFormat="1" ht="12.75">
      <c r="A39" s="70"/>
    </row>
    <row r="40" s="1" customFormat="1" ht="12.75">
      <c r="A40" s="70"/>
    </row>
    <row r="41" s="1" customFormat="1" ht="12.75">
      <c r="A41" s="70"/>
    </row>
    <row r="42" s="1" customFormat="1" ht="12.75">
      <c r="A42" s="70"/>
    </row>
    <row r="43" s="1" customFormat="1" ht="12.75">
      <c r="A43" s="70"/>
    </row>
    <row r="44" s="1" customFormat="1" ht="12.75">
      <c r="A44" s="70"/>
    </row>
    <row r="45" s="1" customFormat="1" ht="12.75">
      <c r="A45" s="70"/>
    </row>
    <row r="46" s="1" customFormat="1" ht="12.75">
      <c r="A46" s="70"/>
    </row>
    <row r="47" s="1" customFormat="1" ht="12.75">
      <c r="A47" s="70"/>
    </row>
    <row r="48" s="1" customFormat="1" ht="12.75">
      <c r="A48" s="70"/>
    </row>
    <row r="49" s="1" customFormat="1" ht="12.75">
      <c r="A49" s="70"/>
    </row>
    <row r="50" s="1" customFormat="1" ht="12.75">
      <c r="A50" s="70"/>
    </row>
    <row r="51" s="1" customFormat="1" ht="12.75">
      <c r="A51" s="70"/>
    </row>
    <row r="52" s="1" customFormat="1" ht="12.75">
      <c r="A52" s="70"/>
    </row>
    <row r="53" s="1" customFormat="1" ht="12.75">
      <c r="A53" s="70"/>
    </row>
    <row r="54" s="1" customFormat="1" ht="12.75">
      <c r="A54" s="70"/>
    </row>
    <row r="55" s="1" customFormat="1" ht="12.75">
      <c r="A55" s="70"/>
    </row>
    <row r="56" s="1" customFormat="1" ht="12.75">
      <c r="A56" s="70"/>
    </row>
    <row r="57" s="1" customFormat="1" ht="12.75">
      <c r="A57" s="70"/>
    </row>
    <row r="58" s="1" customFormat="1" ht="12.75">
      <c r="A58" s="70"/>
    </row>
    <row r="59" s="1" customFormat="1" ht="12.75">
      <c r="A59" s="70"/>
    </row>
    <row r="60" s="1" customFormat="1" ht="12.75">
      <c r="A60" s="70"/>
    </row>
    <row r="61" s="1" customFormat="1" ht="12.75">
      <c r="A61" s="70"/>
    </row>
    <row r="62" s="1" customFormat="1" ht="12.75">
      <c r="A62" s="70"/>
    </row>
    <row r="63" s="1" customFormat="1" ht="12.75">
      <c r="A63" s="70"/>
    </row>
    <row r="64" s="1" customFormat="1" ht="12.75">
      <c r="A64" s="70"/>
    </row>
    <row r="65" s="1" customFormat="1" ht="12.75">
      <c r="A65" s="70"/>
    </row>
    <row r="66" s="1" customFormat="1" ht="12.75">
      <c r="A66" s="70"/>
    </row>
    <row r="67" s="1" customFormat="1" ht="12.75">
      <c r="A67" s="70"/>
    </row>
    <row r="68" s="1" customFormat="1" ht="12.75">
      <c r="A68" s="70"/>
    </row>
    <row r="69" s="1" customFormat="1" ht="12.75">
      <c r="A69" s="70"/>
    </row>
    <row r="70" s="1" customFormat="1" ht="12.75">
      <c r="A70" s="70"/>
    </row>
    <row r="71" s="1" customFormat="1" ht="12.75">
      <c r="A71" s="70"/>
    </row>
    <row r="72" s="1" customFormat="1" ht="12.75">
      <c r="A72" s="70"/>
    </row>
    <row r="73" s="1" customFormat="1" ht="12.75">
      <c r="A73" s="70"/>
    </row>
    <row r="74" s="1" customFormat="1" ht="12.75">
      <c r="A74" s="70"/>
    </row>
    <row r="75" s="1" customFormat="1" ht="12.75">
      <c r="A75" s="70"/>
    </row>
    <row r="76" s="1" customFormat="1" ht="12.75">
      <c r="A76" s="70"/>
    </row>
    <row r="77" s="1" customFormat="1" ht="12.75">
      <c r="A77" s="70"/>
    </row>
    <row r="78" s="1" customFormat="1" ht="12.75">
      <c r="A78" s="70"/>
    </row>
    <row r="79" s="1" customFormat="1" ht="12.75">
      <c r="A79" s="70"/>
    </row>
    <row r="80" s="1" customFormat="1" ht="12.75">
      <c r="A80" s="70"/>
    </row>
    <row r="81" s="1" customFormat="1" ht="12.75">
      <c r="A81" s="70"/>
    </row>
    <row r="82" s="1" customFormat="1" ht="12.75">
      <c r="A82" s="70"/>
    </row>
    <row r="83" s="1" customFormat="1" ht="12.75">
      <c r="A83" s="70"/>
    </row>
    <row r="84" s="1" customFormat="1" ht="12.75">
      <c r="A84" s="70"/>
    </row>
    <row r="85" s="1" customFormat="1" ht="12.75">
      <c r="A85" s="70"/>
    </row>
    <row r="86" s="1" customFormat="1" ht="12.75">
      <c r="A86" s="70"/>
    </row>
    <row r="87" s="1" customFormat="1" ht="12.75">
      <c r="A87" s="70"/>
    </row>
    <row r="88" s="1" customFormat="1" ht="12.75">
      <c r="A88" s="70"/>
    </row>
    <row r="89" s="1" customFormat="1" ht="12.75">
      <c r="A89" s="70"/>
    </row>
    <row r="90" s="1" customFormat="1" ht="12.75">
      <c r="A90" s="70"/>
    </row>
    <row r="91" s="1" customFormat="1" ht="12.75">
      <c r="A91" s="70"/>
    </row>
    <row r="92" s="1" customFormat="1" ht="12.75">
      <c r="A92" s="70"/>
    </row>
    <row r="93" s="1" customFormat="1" ht="12.75">
      <c r="A93" s="70"/>
    </row>
    <row r="94" s="1" customFormat="1" ht="12.75">
      <c r="A94" s="70"/>
    </row>
    <row r="95" s="1" customFormat="1" ht="12.75">
      <c r="A95" s="70"/>
    </row>
    <row r="96" s="1" customFormat="1" ht="12.75">
      <c r="A96" s="70"/>
    </row>
    <row r="97" s="1" customFormat="1" ht="12.75">
      <c r="A97" s="70"/>
    </row>
    <row r="98" s="1" customFormat="1" ht="12.75">
      <c r="A98" s="70"/>
    </row>
    <row r="99" s="1" customFormat="1" ht="12.75">
      <c r="A99" s="70"/>
    </row>
    <row r="100" s="1" customFormat="1" ht="12.75">
      <c r="A100" s="70"/>
    </row>
    <row r="101" s="1" customFormat="1" ht="12.75">
      <c r="A101" s="70"/>
    </row>
    <row r="102" s="1" customFormat="1" ht="12.75">
      <c r="A102" s="70"/>
    </row>
    <row r="103" s="1" customFormat="1" ht="12.75">
      <c r="A103" s="70"/>
    </row>
    <row r="104" s="1" customFormat="1" ht="12.75">
      <c r="A104" s="70"/>
    </row>
    <row r="105" s="1" customFormat="1" ht="12.75">
      <c r="A105" s="70"/>
    </row>
    <row r="106" s="1" customFormat="1" ht="12.75">
      <c r="A106" s="70"/>
    </row>
    <row r="107" s="1" customFormat="1" ht="12.75">
      <c r="A107" s="70"/>
    </row>
    <row r="108" s="1" customFormat="1" ht="12.75">
      <c r="A108" s="70"/>
    </row>
    <row r="109" s="1" customFormat="1" ht="12.75">
      <c r="A109" s="70"/>
    </row>
    <row r="110" s="1" customFormat="1" ht="12.75">
      <c r="A110" s="70"/>
    </row>
    <row r="111" s="1" customFormat="1" ht="12.75">
      <c r="A111" s="70"/>
    </row>
    <row r="112" s="1" customFormat="1" ht="12.75">
      <c r="A112" s="70"/>
    </row>
    <row r="113" s="1" customFormat="1" ht="12.75">
      <c r="A113" s="70"/>
    </row>
    <row r="114" s="1" customFormat="1" ht="12.75">
      <c r="A114" s="70"/>
    </row>
    <row r="115" s="1" customFormat="1" ht="12.75">
      <c r="A115" s="70"/>
    </row>
    <row r="116" s="1" customFormat="1" ht="12.75">
      <c r="A116" s="70"/>
    </row>
    <row r="117" s="1" customFormat="1" ht="12.75">
      <c r="A117" s="70"/>
    </row>
    <row r="118" s="1" customFormat="1" ht="12.75">
      <c r="A118" s="70"/>
    </row>
    <row r="119" s="1" customFormat="1" ht="12.75">
      <c r="A119" s="70"/>
    </row>
    <row r="120" s="1" customFormat="1" ht="12.75">
      <c r="A120" s="70"/>
    </row>
    <row r="121" s="1" customFormat="1" ht="12.75">
      <c r="A121" s="70"/>
    </row>
    <row r="122" s="1" customFormat="1" ht="12.75">
      <c r="A122" s="70"/>
    </row>
    <row r="123" s="1" customFormat="1" ht="12.75">
      <c r="A123" s="70"/>
    </row>
    <row r="124" s="1" customFormat="1" ht="12.75">
      <c r="A124" s="70"/>
    </row>
    <row r="125" s="1" customFormat="1" ht="12.75">
      <c r="A125" s="70"/>
    </row>
    <row r="126" s="1" customFormat="1" ht="12.75">
      <c r="A126" s="70"/>
    </row>
    <row r="127" s="1" customFormat="1" ht="12.75">
      <c r="A127" s="70"/>
    </row>
    <row r="128" s="1" customFormat="1" ht="12.75">
      <c r="A128" s="70"/>
    </row>
    <row r="129" s="1" customFormat="1" ht="12.75">
      <c r="A129" s="70"/>
    </row>
    <row r="130" s="1" customFormat="1" ht="12.75">
      <c r="A130" s="70"/>
    </row>
    <row r="131" s="1" customFormat="1" ht="12.75">
      <c r="A131" s="70"/>
    </row>
    <row r="132" s="1" customFormat="1" ht="12.75">
      <c r="A132" s="70"/>
    </row>
    <row r="133" s="1" customFormat="1" ht="12.75">
      <c r="A133" s="70"/>
    </row>
    <row r="134" s="1" customFormat="1" ht="12.75">
      <c r="A134" s="70"/>
    </row>
    <row r="135" s="1" customFormat="1" ht="12.75">
      <c r="A135" s="70"/>
    </row>
    <row r="136" s="1" customFormat="1" ht="12.75">
      <c r="A136" s="70"/>
    </row>
    <row r="137" s="1" customFormat="1" ht="12.75">
      <c r="A137" s="70"/>
    </row>
    <row r="138" s="1" customFormat="1" ht="12.75">
      <c r="A138" s="70"/>
    </row>
    <row r="139" s="1" customFormat="1" ht="12.75">
      <c r="A139" s="70"/>
    </row>
    <row r="140" s="1" customFormat="1" ht="12.75">
      <c r="A140" s="70"/>
    </row>
    <row r="141" s="1" customFormat="1" ht="12.75">
      <c r="A141" s="70"/>
    </row>
    <row r="142" s="1" customFormat="1" ht="12.75">
      <c r="A142" s="70"/>
    </row>
    <row r="143" s="1" customFormat="1" ht="12.75">
      <c r="A143" s="70"/>
    </row>
    <row r="144" s="1" customFormat="1" ht="12.75">
      <c r="A144" s="70"/>
    </row>
    <row r="145" s="1" customFormat="1" ht="12.75">
      <c r="A145" s="70"/>
    </row>
    <row r="146" s="1" customFormat="1" ht="12.75">
      <c r="A146" s="70"/>
    </row>
    <row r="147" s="1" customFormat="1" ht="12.75">
      <c r="A147" s="70"/>
    </row>
    <row r="148" s="1" customFormat="1" ht="12.75">
      <c r="A148" s="70"/>
    </row>
    <row r="149" s="1" customFormat="1" ht="12.75">
      <c r="A149" s="70"/>
    </row>
    <row r="150" s="1" customFormat="1" ht="12.75">
      <c r="A150" s="70"/>
    </row>
    <row r="151" s="1" customFormat="1" ht="12.75">
      <c r="A151" s="70"/>
    </row>
    <row r="152" s="1" customFormat="1" ht="12.75">
      <c r="A152" s="70"/>
    </row>
    <row r="153" s="1" customFormat="1" ht="12.75">
      <c r="A153" s="70"/>
    </row>
    <row r="154" s="1" customFormat="1" ht="12.75">
      <c r="A154" s="70"/>
    </row>
    <row r="155" s="1" customFormat="1" ht="12.75">
      <c r="A155" s="70"/>
    </row>
    <row r="156" s="1" customFormat="1" ht="12.75">
      <c r="A156" s="70"/>
    </row>
    <row r="157" s="1" customFormat="1" ht="12.75">
      <c r="A157" s="70"/>
    </row>
    <row r="158" s="1" customFormat="1" ht="12.75">
      <c r="A158" s="70"/>
    </row>
    <row r="159" s="1" customFormat="1" ht="12.75">
      <c r="A159" s="70"/>
    </row>
    <row r="160" s="1" customFormat="1" ht="12.75">
      <c r="A160" s="70"/>
    </row>
    <row r="161" s="1" customFormat="1" ht="12.75">
      <c r="A161" s="70"/>
    </row>
    <row r="162" s="1" customFormat="1" ht="12.75">
      <c r="A162" s="70"/>
    </row>
    <row r="163" s="1" customFormat="1" ht="12.75">
      <c r="A163" s="70"/>
    </row>
    <row r="164" s="1" customFormat="1" ht="12.75">
      <c r="A164" s="70"/>
    </row>
    <row r="165" s="1" customFormat="1" ht="12.75">
      <c r="A165" s="70"/>
    </row>
    <row r="166" s="1" customFormat="1" ht="12.75">
      <c r="A166" s="70"/>
    </row>
    <row r="167" s="1" customFormat="1" ht="12.75">
      <c r="A167" s="70"/>
    </row>
    <row r="168" s="1" customFormat="1" ht="12.75">
      <c r="A168" s="70"/>
    </row>
    <row r="169" s="1" customFormat="1" ht="12.75">
      <c r="A169" s="70"/>
    </row>
    <row r="170" s="1" customFormat="1" ht="12.75">
      <c r="A170" s="70"/>
    </row>
    <row r="171" s="1" customFormat="1" ht="12.75">
      <c r="A171" s="70"/>
    </row>
    <row r="172" s="1" customFormat="1" ht="12.75">
      <c r="A172" s="70"/>
    </row>
    <row r="173" s="1" customFormat="1" ht="12.75">
      <c r="A173" s="70"/>
    </row>
    <row r="174" s="1" customFormat="1" ht="12.75">
      <c r="A174" s="70"/>
    </row>
    <row r="175" s="1" customFormat="1" ht="12.75">
      <c r="A175" s="70"/>
    </row>
    <row r="176" s="1" customFormat="1" ht="12.75">
      <c r="A176" s="70"/>
    </row>
    <row r="177" s="1" customFormat="1" ht="12.75">
      <c r="A177" s="70"/>
    </row>
    <row r="178" s="1" customFormat="1" ht="12.75">
      <c r="A178" s="70"/>
    </row>
    <row r="179" s="1" customFormat="1" ht="12.75">
      <c r="A179" s="70"/>
    </row>
    <row r="180" s="1" customFormat="1" ht="12.75">
      <c r="A180" s="70"/>
    </row>
    <row r="181" s="1" customFormat="1" ht="12.75">
      <c r="A181" s="70"/>
    </row>
    <row r="182" s="1" customFormat="1" ht="12.75">
      <c r="A182" s="70"/>
    </row>
    <row r="183" s="1" customFormat="1" ht="12.75">
      <c r="A183" s="70"/>
    </row>
    <row r="184" s="1" customFormat="1" ht="12.75">
      <c r="A184" s="70"/>
    </row>
    <row r="185" s="1" customFormat="1" ht="12.75">
      <c r="A185" s="70"/>
    </row>
    <row r="186" s="1" customFormat="1" ht="12.75">
      <c r="A186" s="70"/>
    </row>
    <row r="187" s="1" customFormat="1" ht="12.75">
      <c r="A187" s="70"/>
    </row>
    <row r="188" s="1" customFormat="1" ht="12.75">
      <c r="A188" s="70"/>
    </row>
    <row r="189" s="1" customFormat="1" ht="12.75">
      <c r="A189" s="70"/>
    </row>
    <row r="190" s="1" customFormat="1" ht="12.75">
      <c r="A190" s="70"/>
    </row>
    <row r="191" s="1" customFormat="1" ht="12.75">
      <c r="A191" s="70"/>
    </row>
    <row r="192" s="1" customFormat="1" ht="12.75">
      <c r="A192" s="70"/>
    </row>
    <row r="193" s="1" customFormat="1" ht="12.75">
      <c r="A193" s="70"/>
    </row>
    <row r="194" s="1" customFormat="1" ht="12.75">
      <c r="A194" s="70"/>
    </row>
    <row r="195" s="1" customFormat="1" ht="12.75">
      <c r="A195" s="70"/>
    </row>
    <row r="196" s="1" customFormat="1" ht="12.75">
      <c r="A196" s="70"/>
    </row>
    <row r="197" s="1" customFormat="1" ht="12.75">
      <c r="A197" s="70"/>
    </row>
    <row r="198" s="1" customFormat="1" ht="12.75">
      <c r="A198" s="70"/>
    </row>
    <row r="199" s="1" customFormat="1" ht="12.75">
      <c r="A199" s="70"/>
    </row>
    <row r="200" s="1" customFormat="1" ht="12.75">
      <c r="A200" s="70"/>
    </row>
    <row r="201" s="1" customFormat="1" ht="12.75">
      <c r="A201" s="70"/>
    </row>
    <row r="202" s="1" customFormat="1" ht="12.75">
      <c r="A202" s="70"/>
    </row>
    <row r="203" s="1" customFormat="1" ht="12.75">
      <c r="A203" s="70"/>
    </row>
    <row r="204" s="1" customFormat="1" ht="12.75">
      <c r="A204" s="70"/>
    </row>
    <row r="205" s="1" customFormat="1" ht="12.75">
      <c r="A205" s="70"/>
    </row>
    <row r="206" s="1" customFormat="1" ht="12.75">
      <c r="A206" s="70"/>
    </row>
    <row r="207" s="1" customFormat="1" ht="12.75">
      <c r="A207" s="70"/>
    </row>
    <row r="208" s="1" customFormat="1" ht="12.75">
      <c r="A208" s="70"/>
    </row>
    <row r="209" s="1" customFormat="1" ht="12.75">
      <c r="A209" s="70"/>
    </row>
    <row r="210" s="1" customFormat="1" ht="12.75">
      <c r="A210" s="70"/>
    </row>
    <row r="211" s="1" customFormat="1" ht="12.75">
      <c r="A211" s="70"/>
    </row>
    <row r="212" s="1" customFormat="1" ht="12.75">
      <c r="A212" s="70"/>
    </row>
    <row r="213" s="1" customFormat="1" ht="12.75">
      <c r="A213" s="70"/>
    </row>
    <row r="214" s="1" customFormat="1" ht="12.75">
      <c r="A214" s="70"/>
    </row>
    <row r="215" s="1" customFormat="1" ht="12.75">
      <c r="A215" s="70"/>
    </row>
    <row r="216" s="1" customFormat="1" ht="12.75">
      <c r="A216" s="70"/>
    </row>
    <row r="217" s="1" customFormat="1" ht="12.75">
      <c r="A217" s="70"/>
    </row>
    <row r="218" s="1" customFormat="1" ht="12.75">
      <c r="A218" s="70"/>
    </row>
    <row r="219" s="1" customFormat="1" ht="12.75">
      <c r="A219" s="70"/>
    </row>
    <row r="220" s="1" customFormat="1" ht="12.75">
      <c r="A220" s="70"/>
    </row>
    <row r="221" s="1" customFormat="1" ht="12.75">
      <c r="A221" s="70"/>
    </row>
    <row r="222" s="1" customFormat="1" ht="12.75">
      <c r="A222" s="70"/>
    </row>
    <row r="223" s="1" customFormat="1" ht="12.75">
      <c r="A223" s="70"/>
    </row>
    <row r="224" s="1" customFormat="1" ht="12.75">
      <c r="A224" s="70"/>
    </row>
    <row r="225" s="1" customFormat="1" ht="12.75">
      <c r="A225" s="70"/>
    </row>
    <row r="226" s="1" customFormat="1" ht="12.75">
      <c r="A226" s="70"/>
    </row>
    <row r="227" s="1" customFormat="1" ht="12.75">
      <c r="A227" s="70"/>
    </row>
    <row r="228" s="1" customFormat="1" ht="12.75">
      <c r="A228" s="70"/>
    </row>
    <row r="229" s="1" customFormat="1" ht="12.75">
      <c r="A229" s="70"/>
    </row>
    <row r="230" s="1" customFormat="1" ht="12.75">
      <c r="A230" s="70"/>
    </row>
    <row r="231" s="1" customFormat="1" ht="12.75">
      <c r="A231" s="70"/>
    </row>
    <row r="232" s="1" customFormat="1" ht="12.75">
      <c r="A232" s="70"/>
    </row>
    <row r="233" s="1" customFormat="1" ht="12.75">
      <c r="A233" s="70"/>
    </row>
    <row r="234" s="1" customFormat="1" ht="12.75">
      <c r="A234" s="70"/>
    </row>
    <row r="235" s="1" customFormat="1" ht="12.75">
      <c r="A235" s="70"/>
    </row>
    <row r="236" s="1" customFormat="1" ht="12.75">
      <c r="A236" s="70"/>
    </row>
    <row r="237" s="1" customFormat="1" ht="12.75">
      <c r="A237" s="70"/>
    </row>
    <row r="238" s="1" customFormat="1" ht="12.75">
      <c r="A238" s="70"/>
    </row>
    <row r="239" s="1" customFormat="1" ht="12.75">
      <c r="A239" s="70"/>
    </row>
    <row r="240" s="1" customFormat="1" ht="12.75">
      <c r="A240" s="70"/>
    </row>
    <row r="241" s="1" customFormat="1" ht="12.75">
      <c r="A241" s="70"/>
    </row>
    <row r="242" s="1" customFormat="1" ht="12.75">
      <c r="A242" s="70"/>
    </row>
    <row r="243" s="1" customFormat="1" ht="12.75">
      <c r="A243" s="70"/>
    </row>
    <row r="244" s="1" customFormat="1" ht="12.75">
      <c r="A244" s="70"/>
    </row>
    <row r="245" s="1" customFormat="1" ht="12.75">
      <c r="A245" s="70"/>
    </row>
    <row r="246" s="1" customFormat="1" ht="12.75">
      <c r="A246" s="70"/>
    </row>
    <row r="247" s="1" customFormat="1" ht="12.75">
      <c r="A247" s="70"/>
    </row>
    <row r="248" s="1" customFormat="1" ht="12.75">
      <c r="A248" s="70"/>
    </row>
    <row r="249" s="1" customFormat="1" ht="12.75">
      <c r="A249" s="70"/>
    </row>
    <row r="250" s="1" customFormat="1" ht="12.75">
      <c r="A250" s="70"/>
    </row>
    <row r="251" s="1" customFormat="1" ht="12.75">
      <c r="A251" s="70"/>
    </row>
    <row r="252" s="1" customFormat="1" ht="12.75">
      <c r="A252" s="70"/>
    </row>
    <row r="253" s="1" customFormat="1" ht="12.75">
      <c r="A253" s="70"/>
    </row>
    <row r="254" s="1" customFormat="1" ht="12.75">
      <c r="A254" s="70"/>
    </row>
    <row r="255" s="1" customFormat="1" ht="12.75">
      <c r="A255" s="70"/>
    </row>
    <row r="256" s="1" customFormat="1" ht="12.75">
      <c r="A256" s="70"/>
    </row>
    <row r="257" s="1" customFormat="1" ht="12.75">
      <c r="A257" s="70"/>
    </row>
    <row r="258" s="1" customFormat="1" ht="12.75">
      <c r="A258" s="70"/>
    </row>
    <row r="259" s="1" customFormat="1" ht="12.75">
      <c r="A259" s="70"/>
    </row>
    <row r="260" s="1" customFormat="1" ht="12.75">
      <c r="A260" s="70"/>
    </row>
    <row r="261" s="1" customFormat="1" ht="12.75">
      <c r="A261" s="70"/>
    </row>
    <row r="262" s="1" customFormat="1" ht="12.75">
      <c r="A262" s="70"/>
    </row>
    <row r="263" s="1" customFormat="1" ht="12.75">
      <c r="A263" s="70"/>
    </row>
    <row r="264" s="1" customFormat="1" ht="12.75">
      <c r="A264" s="70"/>
    </row>
    <row r="265" s="1" customFormat="1" ht="12.75">
      <c r="A265" s="70"/>
    </row>
    <row r="266" s="1" customFormat="1" ht="12.75">
      <c r="A266" s="70"/>
    </row>
    <row r="267" s="1" customFormat="1" ht="12.75">
      <c r="A267" s="70"/>
    </row>
    <row r="268" s="1" customFormat="1" ht="12.75">
      <c r="A268" s="70"/>
    </row>
    <row r="269" s="1" customFormat="1" ht="12.75">
      <c r="A269" s="70"/>
    </row>
    <row r="270" s="1" customFormat="1" ht="12.75">
      <c r="A270" s="70"/>
    </row>
    <row r="271" s="1" customFormat="1" ht="12.75">
      <c r="A271" s="70"/>
    </row>
    <row r="272" s="1" customFormat="1" ht="12.75">
      <c r="A272" s="70"/>
    </row>
    <row r="273" s="1" customFormat="1" ht="12.75">
      <c r="A273" s="70"/>
    </row>
    <row r="274" s="1" customFormat="1" ht="12.75">
      <c r="A274" s="70"/>
    </row>
    <row r="275" s="1" customFormat="1" ht="12.75">
      <c r="A275" s="70"/>
    </row>
    <row r="276" s="1" customFormat="1" ht="12.75">
      <c r="A276" s="70"/>
    </row>
    <row r="277" s="1" customFormat="1" ht="12.75">
      <c r="A277" s="70"/>
    </row>
    <row r="278" s="1" customFormat="1" ht="12.75">
      <c r="A278" s="70"/>
    </row>
    <row r="279" s="1" customFormat="1" ht="12.75">
      <c r="A279" s="70"/>
    </row>
    <row r="280" s="1" customFormat="1" ht="12.75">
      <c r="A280" s="70"/>
    </row>
    <row r="281" s="1" customFormat="1" ht="12.75">
      <c r="A281" s="70"/>
    </row>
    <row r="282" s="1" customFormat="1" ht="12.75">
      <c r="A282" s="70"/>
    </row>
    <row r="283" s="1" customFormat="1" ht="12.75">
      <c r="A283" s="70"/>
    </row>
    <row r="284" s="1" customFormat="1" ht="12.75">
      <c r="A284" s="70"/>
    </row>
    <row r="285" s="1" customFormat="1" ht="12.75">
      <c r="A285" s="70"/>
    </row>
    <row r="286" s="1" customFormat="1" ht="12.75">
      <c r="A286" s="70"/>
    </row>
    <row r="287" s="1" customFormat="1" ht="12.75">
      <c r="A287" s="70"/>
    </row>
    <row r="288" s="1" customFormat="1" ht="12.75">
      <c r="A288" s="70"/>
    </row>
    <row r="289" s="1" customFormat="1" ht="12.75">
      <c r="A289" s="70"/>
    </row>
    <row r="290" s="1" customFormat="1" ht="12.75">
      <c r="A290" s="70"/>
    </row>
    <row r="291" s="1" customFormat="1" ht="12.75">
      <c r="A291" s="70"/>
    </row>
    <row r="292" s="1" customFormat="1" ht="12.75">
      <c r="A292" s="70"/>
    </row>
    <row r="293" s="1" customFormat="1" ht="12.75">
      <c r="A293" s="70"/>
    </row>
    <row r="294" s="1" customFormat="1" ht="12.75">
      <c r="A294" s="70"/>
    </row>
    <row r="295" s="1" customFormat="1" ht="12.75">
      <c r="A295" s="70"/>
    </row>
    <row r="296" s="1" customFormat="1" ht="12.75">
      <c r="A296" s="70"/>
    </row>
    <row r="297" s="1" customFormat="1" ht="12.75">
      <c r="A297" s="70"/>
    </row>
    <row r="298" s="1" customFormat="1" ht="12.75">
      <c r="A298" s="70"/>
    </row>
    <row r="299" s="1" customFormat="1" ht="12.75">
      <c r="A299" s="70"/>
    </row>
    <row r="300" s="1" customFormat="1" ht="12.75">
      <c r="A300" s="70"/>
    </row>
    <row r="301" s="1" customFormat="1" ht="12.75">
      <c r="A301" s="70"/>
    </row>
    <row r="302" s="1" customFormat="1" ht="12.75">
      <c r="A302" s="70"/>
    </row>
    <row r="303" s="1" customFormat="1" ht="12.75">
      <c r="A303" s="70"/>
    </row>
    <row r="304" s="1" customFormat="1" ht="12.75">
      <c r="A304" s="70"/>
    </row>
    <row r="305" s="1" customFormat="1" ht="12.75">
      <c r="A305" s="70"/>
    </row>
    <row r="306" s="1" customFormat="1" ht="12.75">
      <c r="A306" s="70"/>
    </row>
    <row r="307" s="1" customFormat="1" ht="12.75">
      <c r="A307" s="70"/>
    </row>
    <row r="308" s="1" customFormat="1" ht="12.75">
      <c r="A308" s="70"/>
    </row>
    <row r="309" s="1" customFormat="1" ht="12.75">
      <c r="A309" s="70"/>
    </row>
    <row r="310" s="1" customFormat="1" ht="12.75">
      <c r="A310" s="70"/>
    </row>
    <row r="311" s="1" customFormat="1" ht="12.75">
      <c r="A311" s="70"/>
    </row>
    <row r="312" s="1" customFormat="1" ht="12.75">
      <c r="A312" s="70"/>
    </row>
    <row r="313" s="1" customFormat="1" ht="12.75">
      <c r="A313" s="70"/>
    </row>
    <row r="314" s="1" customFormat="1" ht="12.75">
      <c r="A314" s="70"/>
    </row>
    <row r="315" s="1" customFormat="1" ht="12.75">
      <c r="A315" s="70"/>
    </row>
    <row r="316" s="1" customFormat="1" ht="12.75">
      <c r="A316" s="70"/>
    </row>
    <row r="317" s="1" customFormat="1" ht="12.75">
      <c r="A317" s="70"/>
    </row>
    <row r="318" s="1" customFormat="1" ht="12.75">
      <c r="A318" s="70"/>
    </row>
    <row r="319" s="1" customFormat="1" ht="12.75">
      <c r="A319" s="70"/>
    </row>
    <row r="320" s="1" customFormat="1" ht="12.75">
      <c r="A320" s="70"/>
    </row>
    <row r="321" s="1" customFormat="1" ht="12.75">
      <c r="A321" s="70"/>
    </row>
    <row r="322" s="1" customFormat="1" ht="12.75">
      <c r="A322" s="70"/>
    </row>
    <row r="323" s="1" customFormat="1" ht="12.75">
      <c r="A323" s="70"/>
    </row>
    <row r="324" s="1" customFormat="1" ht="12.75">
      <c r="A324" s="70"/>
    </row>
    <row r="325" s="1" customFormat="1" ht="12.75">
      <c r="A325" s="70"/>
    </row>
    <row r="326" s="1" customFormat="1" ht="12.75">
      <c r="A326" s="70"/>
    </row>
    <row r="327" s="1" customFormat="1" ht="12.75">
      <c r="A327" s="70"/>
    </row>
    <row r="328" s="1" customFormat="1" ht="12.75">
      <c r="A328" s="70"/>
    </row>
    <row r="329" s="1" customFormat="1" ht="12.75">
      <c r="A329" s="70"/>
    </row>
    <row r="330" s="1" customFormat="1" ht="12.75">
      <c r="A330" s="70"/>
    </row>
    <row r="331" s="1" customFormat="1" ht="12.75">
      <c r="A331" s="70"/>
    </row>
    <row r="332" s="1" customFormat="1" ht="12.75">
      <c r="A332" s="70"/>
    </row>
    <row r="333" s="1" customFormat="1" ht="12.75">
      <c r="A333" s="70"/>
    </row>
    <row r="334" s="1" customFormat="1" ht="12.75">
      <c r="A334" s="70"/>
    </row>
    <row r="335" s="1" customFormat="1" ht="12.75">
      <c r="A335" s="70"/>
    </row>
    <row r="336" s="1" customFormat="1" ht="12.75">
      <c r="A336" s="70"/>
    </row>
    <row r="337" s="1" customFormat="1" ht="12.75">
      <c r="A337" s="70"/>
    </row>
    <row r="338" s="1" customFormat="1" ht="12.75">
      <c r="A338" s="70"/>
    </row>
    <row r="339" s="1" customFormat="1" ht="12.75">
      <c r="A339" s="70"/>
    </row>
    <row r="340" s="1" customFormat="1" ht="12.75">
      <c r="A340" s="70"/>
    </row>
    <row r="341" s="1" customFormat="1" ht="12.75">
      <c r="A341" s="70"/>
    </row>
    <row r="342" s="1" customFormat="1" ht="12.75">
      <c r="A342" s="70"/>
    </row>
    <row r="343" s="1" customFormat="1" ht="12.75">
      <c r="A343" s="70"/>
    </row>
    <row r="344" s="1" customFormat="1" ht="12.75">
      <c r="A344" s="70"/>
    </row>
    <row r="345" s="1" customFormat="1" ht="12.75">
      <c r="A345" s="70"/>
    </row>
    <row r="346" s="1" customFormat="1" ht="12.75">
      <c r="A346" s="70"/>
    </row>
    <row r="347" s="1" customFormat="1" ht="12.75">
      <c r="A347" s="70"/>
    </row>
    <row r="348" s="1" customFormat="1" ht="12.75">
      <c r="A348" s="70"/>
    </row>
    <row r="349" s="1" customFormat="1" ht="12.75">
      <c r="A349" s="70"/>
    </row>
    <row r="350" s="1" customFormat="1" ht="12.75">
      <c r="A350" s="70"/>
    </row>
    <row r="351" s="1" customFormat="1" ht="12.75">
      <c r="A351" s="70"/>
    </row>
    <row r="352" s="1" customFormat="1" ht="12.75">
      <c r="A352" s="70"/>
    </row>
    <row r="353" s="1" customFormat="1" ht="12.75">
      <c r="A353" s="70"/>
    </row>
    <row r="354" s="1" customFormat="1" ht="12.75">
      <c r="A354" s="70"/>
    </row>
    <row r="355" s="1" customFormat="1" ht="12.75">
      <c r="A355" s="70"/>
    </row>
    <row r="356" s="1" customFormat="1" ht="12.75">
      <c r="A356" s="70"/>
    </row>
    <row r="357" s="1" customFormat="1" ht="12.75">
      <c r="A357" s="70"/>
    </row>
  </sheetData>
  <mergeCells count="3">
    <mergeCell ref="A4:C4"/>
    <mergeCell ref="G5:G6"/>
    <mergeCell ref="D4:G4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70" r:id="rId1"/>
  <headerFooter>
    <oddHeader>&amp;R&amp;"-,Kurzíva"&amp;9Stěhovací služby</oddHeader>
    <oddFooter>&amp;C&amp;9 3/8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AD185E-0BBD-4022-9AA4-3E0C84645DED}">
  <sheetPr>
    <pageSetUpPr fitToPage="1"/>
  </sheetPr>
  <dimension ref="A1:P391"/>
  <sheetViews>
    <sheetView workbookViewId="0" topLeftCell="A1"/>
  </sheetViews>
  <sheetFormatPr defaultColWidth="8.8515625" defaultRowHeight="15"/>
  <cols>
    <col min="1" max="1" width="6.7109375" style="70" customWidth="1"/>
    <col min="2" max="2" width="15.8515625" style="49" customWidth="1"/>
    <col min="3" max="3" width="35.7109375" style="49" customWidth="1"/>
    <col min="4" max="4" width="17.7109375" style="49" customWidth="1"/>
    <col min="5" max="5" width="17.28125" style="49" customWidth="1"/>
    <col min="6" max="6" width="8.8515625" style="49" customWidth="1"/>
    <col min="7" max="7" width="16.28125" style="49" customWidth="1"/>
    <col min="8" max="8" width="17.57421875" style="49" customWidth="1"/>
    <col min="9" max="9" width="20.28125" style="49" customWidth="1"/>
    <col min="10" max="16" width="8.8515625" style="1" customWidth="1"/>
  </cols>
  <sheetData>
    <row r="1" s="134" customFormat="1" ht="27.75" customHeight="1">
      <c r="A1" s="133" t="s">
        <v>195</v>
      </c>
    </row>
    <row r="2" spans="2:9" ht="15">
      <c r="B2" s="1"/>
      <c r="C2" s="1"/>
      <c r="D2" s="1"/>
      <c r="E2" s="1"/>
      <c r="F2" s="1"/>
      <c r="G2" s="1"/>
      <c r="H2" s="1"/>
      <c r="I2" s="1"/>
    </row>
    <row r="3" spans="1:9" ht="42" customHeight="1">
      <c r="A3" s="58" t="s">
        <v>89</v>
      </c>
      <c r="B3" s="100" t="s">
        <v>77</v>
      </c>
      <c r="C3" s="114"/>
      <c r="D3" s="115" t="s">
        <v>98</v>
      </c>
      <c r="E3" s="115" t="s">
        <v>124</v>
      </c>
      <c r="F3" s="115" t="s">
        <v>115</v>
      </c>
      <c r="G3" s="115" t="s">
        <v>139</v>
      </c>
      <c r="H3" s="115" t="s">
        <v>140</v>
      </c>
      <c r="I3" s="115" t="s">
        <v>78</v>
      </c>
    </row>
    <row r="4" spans="1:16" ht="20.25" customHeight="1">
      <c r="A4" s="180">
        <v>1</v>
      </c>
      <c r="B4" s="100" t="s">
        <v>9</v>
      </c>
      <c r="C4" s="114"/>
      <c r="D4" s="183"/>
      <c r="E4" s="184"/>
      <c r="F4" s="184"/>
      <c r="G4" s="184"/>
      <c r="H4" s="184"/>
      <c r="I4" s="185"/>
      <c r="J4"/>
      <c r="K4"/>
      <c r="L4"/>
      <c r="M4"/>
      <c r="N4"/>
      <c r="O4"/>
      <c r="P4"/>
    </row>
    <row r="5" spans="1:9" ht="15">
      <c r="A5" s="181"/>
      <c r="B5" s="6" t="s">
        <v>10</v>
      </c>
      <c r="C5" s="7"/>
      <c r="D5" s="186">
        <v>0</v>
      </c>
      <c r="E5" s="186">
        <v>0</v>
      </c>
      <c r="F5" s="189">
        <v>6</v>
      </c>
      <c r="G5" s="192">
        <f>D5*F5</f>
        <v>0</v>
      </c>
      <c r="H5" s="186">
        <f>E5*F5</f>
        <v>0</v>
      </c>
      <c r="I5" s="176" t="s">
        <v>147</v>
      </c>
    </row>
    <row r="6" spans="1:9" ht="15">
      <c r="A6" s="181"/>
      <c r="B6" s="9" t="s">
        <v>63</v>
      </c>
      <c r="C6" s="145" t="s">
        <v>155</v>
      </c>
      <c r="D6" s="187"/>
      <c r="E6" s="187"/>
      <c r="F6" s="190"/>
      <c r="G6" s="193"/>
      <c r="H6" s="187"/>
      <c r="I6" s="195"/>
    </row>
    <row r="7" spans="1:9" ht="15" customHeight="1">
      <c r="A7" s="181"/>
      <c r="B7" s="196" t="s">
        <v>38</v>
      </c>
      <c r="C7" s="11" t="s">
        <v>1</v>
      </c>
      <c r="D7" s="187"/>
      <c r="E7" s="187"/>
      <c r="F7" s="190"/>
      <c r="G7" s="193"/>
      <c r="H7" s="187"/>
      <c r="I7" s="195"/>
    </row>
    <row r="8" spans="1:9" ht="15">
      <c r="A8" s="181"/>
      <c r="B8" s="196"/>
      <c r="C8" s="11" t="s">
        <v>2</v>
      </c>
      <c r="D8" s="187"/>
      <c r="E8" s="187"/>
      <c r="F8" s="190"/>
      <c r="G8" s="193"/>
      <c r="H8" s="187"/>
      <c r="I8" s="195"/>
    </row>
    <row r="9" spans="1:9" ht="15">
      <c r="A9" s="181"/>
      <c r="B9" s="196"/>
      <c r="C9" s="11" t="s">
        <v>3</v>
      </c>
      <c r="D9" s="187"/>
      <c r="E9" s="187"/>
      <c r="F9" s="190"/>
      <c r="G9" s="193"/>
      <c r="H9" s="187"/>
      <c r="I9" s="195"/>
    </row>
    <row r="10" spans="1:9" ht="15">
      <c r="A10" s="181"/>
      <c r="B10" s="196"/>
      <c r="C10" s="11" t="s">
        <v>4</v>
      </c>
      <c r="D10" s="187"/>
      <c r="E10" s="187"/>
      <c r="F10" s="190"/>
      <c r="G10" s="193"/>
      <c r="H10" s="187"/>
      <c r="I10" s="195"/>
    </row>
    <row r="11" spans="1:9" ht="15">
      <c r="A11" s="181"/>
      <c r="B11" s="196"/>
      <c r="C11" s="11" t="s">
        <v>12</v>
      </c>
      <c r="D11" s="187"/>
      <c r="E11" s="187"/>
      <c r="F11" s="190"/>
      <c r="G11" s="193"/>
      <c r="H11" s="187"/>
      <c r="I11" s="195"/>
    </row>
    <row r="12" spans="1:9" ht="15">
      <c r="A12" s="181"/>
      <c r="B12" s="196"/>
      <c r="C12" s="11" t="s">
        <v>13</v>
      </c>
      <c r="D12" s="187"/>
      <c r="E12" s="187"/>
      <c r="F12" s="190"/>
      <c r="G12" s="193"/>
      <c r="H12" s="187"/>
      <c r="I12" s="195"/>
    </row>
    <row r="13" spans="1:9" ht="15">
      <c r="A13" s="181"/>
      <c r="B13" s="196"/>
      <c r="C13" s="11" t="s">
        <v>14</v>
      </c>
      <c r="D13" s="187"/>
      <c r="E13" s="187"/>
      <c r="F13" s="190"/>
      <c r="G13" s="193"/>
      <c r="H13" s="187"/>
      <c r="I13" s="195"/>
    </row>
    <row r="14" spans="1:9" ht="15">
      <c r="A14" s="181"/>
      <c r="B14" s="196"/>
      <c r="C14" s="11" t="s">
        <v>15</v>
      </c>
      <c r="D14" s="187"/>
      <c r="E14" s="187"/>
      <c r="F14" s="190"/>
      <c r="G14" s="193"/>
      <c r="H14" s="187"/>
      <c r="I14" s="195"/>
    </row>
    <row r="15" spans="1:9" ht="39">
      <c r="A15" s="181"/>
      <c r="B15" s="196"/>
      <c r="C15" s="12" t="s">
        <v>73</v>
      </c>
      <c r="D15" s="187"/>
      <c r="E15" s="187"/>
      <c r="F15" s="190"/>
      <c r="G15" s="193"/>
      <c r="H15" s="187"/>
      <c r="I15" s="195"/>
    </row>
    <row r="16" spans="1:11" ht="15">
      <c r="A16" s="181"/>
      <c r="B16" s="196"/>
      <c r="C16" s="11" t="s">
        <v>16</v>
      </c>
      <c r="D16" s="187"/>
      <c r="E16" s="187"/>
      <c r="F16" s="190"/>
      <c r="G16" s="193"/>
      <c r="H16" s="187"/>
      <c r="I16" s="195"/>
      <c r="K16" s="3"/>
    </row>
    <row r="17" spans="1:11" ht="15">
      <c r="A17" s="181"/>
      <c r="B17" s="197"/>
      <c r="C17" s="13" t="s">
        <v>17</v>
      </c>
      <c r="D17" s="188"/>
      <c r="E17" s="188"/>
      <c r="F17" s="191"/>
      <c r="G17" s="194"/>
      <c r="H17" s="188"/>
      <c r="I17" s="195"/>
      <c r="K17" s="3"/>
    </row>
    <row r="18" spans="1:11" s="1" customFormat="1" ht="25.5">
      <c r="A18" s="181"/>
      <c r="B18" s="14" t="s">
        <v>79</v>
      </c>
      <c r="C18" s="136" t="s">
        <v>80</v>
      </c>
      <c r="D18" s="135">
        <v>0</v>
      </c>
      <c r="E18" s="135">
        <v>0</v>
      </c>
      <c r="F18" s="17">
        <v>2</v>
      </c>
      <c r="G18" s="40">
        <f>D18*F18</f>
        <v>0</v>
      </c>
      <c r="H18" s="40">
        <f>E18*F18</f>
        <v>0</v>
      </c>
      <c r="I18" s="195"/>
      <c r="K18" s="3"/>
    </row>
    <row r="19" spans="1:10" s="1" customFormat="1" ht="12.75">
      <c r="A19" s="182"/>
      <c r="B19" s="14" t="s">
        <v>81</v>
      </c>
      <c r="C19" s="15" t="s">
        <v>82</v>
      </c>
      <c r="D19" s="16">
        <v>0</v>
      </c>
      <c r="E19" s="16">
        <v>0</v>
      </c>
      <c r="F19" s="18">
        <v>1</v>
      </c>
      <c r="G19" s="16">
        <f>D19*F19</f>
        <v>0</v>
      </c>
      <c r="H19" s="16">
        <f>E19*F19</f>
        <v>0</v>
      </c>
      <c r="I19" s="195"/>
      <c r="J19" s="3"/>
    </row>
    <row r="20" spans="1:13" s="1" customFormat="1" ht="19.5" customHeight="1">
      <c r="A20" s="180">
        <v>2</v>
      </c>
      <c r="B20" s="100" t="s">
        <v>32</v>
      </c>
      <c r="C20" s="116"/>
      <c r="D20" s="203"/>
      <c r="E20" s="204"/>
      <c r="F20" s="204"/>
      <c r="G20" s="204"/>
      <c r="H20" s="205"/>
      <c r="I20" s="195"/>
      <c r="M20" s="4"/>
    </row>
    <row r="21" spans="1:11" s="1" customFormat="1" ht="12.75">
      <c r="A21" s="181"/>
      <c r="B21" s="6" t="s">
        <v>11</v>
      </c>
      <c r="C21" s="7"/>
      <c r="D21" s="186">
        <v>0</v>
      </c>
      <c r="E21" s="186">
        <v>0</v>
      </c>
      <c r="F21" s="206">
        <v>24</v>
      </c>
      <c r="G21" s="186">
        <f>D21*F21</f>
        <v>0</v>
      </c>
      <c r="H21" s="186">
        <f>E21*F21</f>
        <v>0</v>
      </c>
      <c r="I21" s="195"/>
      <c r="J21" s="3"/>
      <c r="K21" s="3"/>
    </row>
    <row r="22" spans="1:9" s="1" customFormat="1" ht="12.75">
      <c r="A22" s="181"/>
      <c r="B22" s="9" t="s">
        <v>63</v>
      </c>
      <c r="C22" s="10" t="s">
        <v>64</v>
      </c>
      <c r="D22" s="187"/>
      <c r="E22" s="187"/>
      <c r="F22" s="207"/>
      <c r="G22" s="187"/>
      <c r="H22" s="187"/>
      <c r="I22" s="195"/>
    </row>
    <row r="23" spans="1:9" s="1" customFormat="1" ht="25.5">
      <c r="A23" s="181"/>
      <c r="B23" s="20" t="s">
        <v>39</v>
      </c>
      <c r="C23" s="11" t="s">
        <v>5</v>
      </c>
      <c r="D23" s="187"/>
      <c r="E23" s="187"/>
      <c r="F23" s="207"/>
      <c r="G23" s="187"/>
      <c r="H23" s="187"/>
      <c r="I23" s="195"/>
    </row>
    <row r="24" spans="1:9" s="1" customFormat="1" ht="12.75">
      <c r="A24" s="181"/>
      <c r="B24" s="21"/>
      <c r="C24" s="11" t="s">
        <v>6</v>
      </c>
      <c r="D24" s="187"/>
      <c r="E24" s="187"/>
      <c r="F24" s="207"/>
      <c r="G24" s="187"/>
      <c r="H24" s="187"/>
      <c r="I24" s="195"/>
    </row>
    <row r="25" spans="1:9" s="1" customFormat="1" ht="12.75">
      <c r="A25" s="181"/>
      <c r="B25" s="21"/>
      <c r="C25" s="11" t="s">
        <v>7</v>
      </c>
      <c r="D25" s="187"/>
      <c r="E25" s="187"/>
      <c r="F25" s="207"/>
      <c r="G25" s="187"/>
      <c r="H25" s="187"/>
      <c r="I25" s="195"/>
    </row>
    <row r="26" spans="1:9" s="1" customFormat="1" ht="12.75">
      <c r="A26" s="181"/>
      <c r="B26" s="21"/>
      <c r="C26" s="11" t="s">
        <v>8</v>
      </c>
      <c r="D26" s="187"/>
      <c r="E26" s="187"/>
      <c r="F26" s="207"/>
      <c r="G26" s="187"/>
      <c r="H26" s="187"/>
      <c r="I26" s="195"/>
    </row>
    <row r="27" spans="1:9" s="1" customFormat="1" ht="12.75">
      <c r="A27" s="181"/>
      <c r="B27" s="21"/>
      <c r="C27" s="11" t="s">
        <v>18</v>
      </c>
      <c r="D27" s="187"/>
      <c r="E27" s="187"/>
      <c r="F27" s="207"/>
      <c r="G27" s="187"/>
      <c r="H27" s="187"/>
      <c r="I27" s="195"/>
    </row>
    <row r="28" spans="1:10" s="1" customFormat="1" ht="12.75">
      <c r="A28" s="181"/>
      <c r="B28" s="21"/>
      <c r="C28" s="11" t="s">
        <v>19</v>
      </c>
      <c r="D28" s="187"/>
      <c r="E28" s="187"/>
      <c r="F28" s="207"/>
      <c r="G28" s="187"/>
      <c r="H28" s="187"/>
      <c r="I28" s="195"/>
      <c r="J28" s="3"/>
    </row>
    <row r="29" spans="1:9" s="1" customFormat="1" ht="12.75">
      <c r="A29" s="181"/>
      <c r="B29" s="21"/>
      <c r="C29" s="11" t="s">
        <v>20</v>
      </c>
      <c r="D29" s="187"/>
      <c r="E29" s="187"/>
      <c r="F29" s="207"/>
      <c r="G29" s="187"/>
      <c r="H29" s="187"/>
      <c r="I29" s="195"/>
    </row>
    <row r="30" spans="1:9" s="1" customFormat="1" ht="12.75">
      <c r="A30" s="181"/>
      <c r="B30" s="21"/>
      <c r="C30" s="11" t="s">
        <v>15</v>
      </c>
      <c r="D30" s="187"/>
      <c r="E30" s="187"/>
      <c r="F30" s="207"/>
      <c r="G30" s="187"/>
      <c r="H30" s="187"/>
      <c r="I30" s="195"/>
    </row>
    <row r="31" spans="1:9" s="1" customFormat="1" ht="38.25">
      <c r="A31" s="181"/>
      <c r="B31" s="21"/>
      <c r="C31" s="12" t="s">
        <v>74</v>
      </c>
      <c r="D31" s="187"/>
      <c r="E31" s="187"/>
      <c r="F31" s="207"/>
      <c r="G31" s="187"/>
      <c r="H31" s="187"/>
      <c r="I31" s="195"/>
    </row>
    <row r="32" spans="1:9" s="1" customFormat="1" ht="12.75">
      <c r="A32" s="181"/>
      <c r="B32" s="21"/>
      <c r="C32" s="11" t="s">
        <v>16</v>
      </c>
      <c r="D32" s="187"/>
      <c r="E32" s="187"/>
      <c r="F32" s="207"/>
      <c r="G32" s="187"/>
      <c r="H32" s="187"/>
      <c r="I32" s="195"/>
    </row>
    <row r="33" spans="1:9" s="1" customFormat="1" ht="12.75">
      <c r="A33" s="181"/>
      <c r="B33" s="21"/>
      <c r="C33" s="11" t="s">
        <v>17</v>
      </c>
      <c r="D33" s="187"/>
      <c r="E33" s="187"/>
      <c r="F33" s="207"/>
      <c r="G33" s="187"/>
      <c r="H33" s="187"/>
      <c r="I33" s="195"/>
    </row>
    <row r="34" spans="1:9" ht="15">
      <c r="A34" s="181"/>
      <c r="B34" s="22"/>
      <c r="C34" s="13" t="s">
        <v>31</v>
      </c>
      <c r="D34" s="188"/>
      <c r="E34" s="188"/>
      <c r="F34" s="208"/>
      <c r="G34" s="188"/>
      <c r="H34" s="188"/>
      <c r="I34" s="177"/>
    </row>
    <row r="35" spans="1:9" ht="15">
      <c r="A35" s="71"/>
      <c r="B35" s="23" t="s">
        <v>83</v>
      </c>
      <c r="C35" s="24"/>
      <c r="D35" s="25"/>
      <c r="E35" s="25"/>
      <c r="F35" s="26"/>
      <c r="G35" s="25">
        <f>G5+G18+G19+G21</f>
        <v>0</v>
      </c>
      <c r="H35" s="25">
        <f>H5+H18+H19+H21</f>
        <v>0</v>
      </c>
      <c r="I35" s="27"/>
    </row>
    <row r="36" spans="1:9" ht="140.25">
      <c r="A36" s="60">
        <v>3</v>
      </c>
      <c r="B36" s="28" t="s">
        <v>84</v>
      </c>
      <c r="C36" s="29"/>
      <c r="D36" s="30">
        <v>0</v>
      </c>
      <c r="E36" s="30">
        <v>0</v>
      </c>
      <c r="F36" s="19">
        <v>1</v>
      </c>
      <c r="G36" s="8">
        <f>D36*F36</f>
        <v>0</v>
      </c>
      <c r="H36" s="8">
        <f>E36*F36</f>
        <v>0</v>
      </c>
      <c r="I36" s="129" t="s">
        <v>156</v>
      </c>
    </row>
    <row r="37" spans="1:9" ht="15">
      <c r="A37" s="71"/>
      <c r="B37" s="31" t="s">
        <v>85</v>
      </c>
      <c r="C37" s="32"/>
      <c r="D37" s="33"/>
      <c r="E37" s="33"/>
      <c r="F37" s="34"/>
      <c r="G37" s="35">
        <f>SUM(G36)</f>
        <v>0</v>
      </c>
      <c r="H37" s="35">
        <f>SUM(H36)</f>
        <v>0</v>
      </c>
      <c r="I37" s="36"/>
    </row>
    <row r="38" spans="1:9" ht="15">
      <c r="A38" s="180">
        <v>4</v>
      </c>
      <c r="B38" s="37" t="s">
        <v>72</v>
      </c>
      <c r="C38" s="38"/>
      <c r="D38" s="198"/>
      <c r="E38" s="199"/>
      <c r="F38" s="199"/>
      <c r="G38" s="199"/>
      <c r="H38" s="199"/>
      <c r="I38" s="200"/>
    </row>
    <row r="39" spans="1:16" s="41" customFormat="1" ht="76.5">
      <c r="A39" s="182"/>
      <c r="B39" s="140" t="s">
        <v>0</v>
      </c>
      <c r="C39" s="50" t="s">
        <v>87</v>
      </c>
      <c r="D39" s="40">
        <v>0</v>
      </c>
      <c r="E39" s="40">
        <v>0</v>
      </c>
      <c r="F39" s="17">
        <v>1</v>
      </c>
      <c r="G39" s="40">
        <f>D39*F39</f>
        <v>0</v>
      </c>
      <c r="H39" s="40">
        <f>E39*F39</f>
        <v>0</v>
      </c>
      <c r="I39" s="138" t="s">
        <v>147</v>
      </c>
      <c r="J39" s="39"/>
      <c r="K39" s="39"/>
      <c r="L39" s="39"/>
      <c r="M39" s="39"/>
      <c r="N39" s="39"/>
      <c r="O39" s="39"/>
      <c r="P39" s="39"/>
    </row>
    <row r="40" spans="1:16" s="41" customFormat="1" ht="15">
      <c r="A40" s="71"/>
      <c r="B40" s="201" t="s">
        <v>86</v>
      </c>
      <c r="C40" s="202"/>
      <c r="D40" s="42"/>
      <c r="E40" s="42"/>
      <c r="F40" s="43"/>
      <c r="G40" s="44">
        <f>SUM(G39)</f>
        <v>0</v>
      </c>
      <c r="H40" s="44">
        <f>SUM(H39)</f>
        <v>0</v>
      </c>
      <c r="I40" s="45"/>
      <c r="J40" s="39"/>
      <c r="K40" s="39"/>
      <c r="L40" s="39"/>
      <c r="M40" s="39"/>
      <c r="N40" s="39"/>
      <c r="O40" s="39"/>
      <c r="P40" s="39"/>
    </row>
    <row r="41" spans="1:9" ht="20.25" customHeight="1">
      <c r="A41" s="98"/>
      <c r="B41" s="96" t="s">
        <v>131</v>
      </c>
      <c r="C41" s="96"/>
      <c r="D41" s="96"/>
      <c r="E41" s="96"/>
      <c r="F41" s="96"/>
      <c r="G41" s="95">
        <f>G35+G37+G40</f>
        <v>0</v>
      </c>
      <c r="H41" s="95">
        <f>H35+H37+H40</f>
        <v>0</v>
      </c>
      <c r="I41" s="97"/>
    </row>
    <row r="42" spans="2:9" ht="15">
      <c r="B42" s="1"/>
      <c r="C42" s="1"/>
      <c r="D42" s="1"/>
      <c r="E42" s="1"/>
      <c r="F42" s="1"/>
      <c r="G42" s="1"/>
      <c r="H42" s="1"/>
      <c r="I42" s="1"/>
    </row>
    <row r="43" spans="2:9" ht="15">
      <c r="B43" s="1"/>
      <c r="C43" s="1"/>
      <c r="D43" s="1"/>
      <c r="E43" s="1"/>
      <c r="F43" s="1"/>
      <c r="G43" s="1"/>
      <c r="H43" s="1"/>
      <c r="I43" s="1"/>
    </row>
    <row r="44" spans="2:9" ht="15">
      <c r="B44" s="1"/>
      <c r="C44" s="1"/>
      <c r="D44" s="1"/>
      <c r="E44" s="1"/>
      <c r="F44" s="1"/>
      <c r="G44" s="1"/>
      <c r="H44" s="1"/>
      <c r="I44" s="1"/>
    </row>
    <row r="45" s="1" customFormat="1" ht="12.75">
      <c r="A45" s="70"/>
    </row>
    <row r="46" s="1" customFormat="1" ht="12.75">
      <c r="A46" s="70"/>
    </row>
    <row r="47" s="1" customFormat="1" ht="12.75">
      <c r="A47" s="70"/>
    </row>
    <row r="48" s="1" customFormat="1" ht="12.75">
      <c r="A48" s="70"/>
    </row>
    <row r="49" s="1" customFormat="1" ht="12.75">
      <c r="A49" s="70"/>
    </row>
    <row r="50" s="1" customFormat="1" ht="12.75">
      <c r="A50" s="70"/>
    </row>
    <row r="51" s="1" customFormat="1" ht="12.75">
      <c r="A51" s="70"/>
    </row>
    <row r="52" s="1" customFormat="1" ht="12.75">
      <c r="A52" s="70"/>
    </row>
    <row r="53" s="1" customFormat="1" ht="12.75">
      <c r="A53" s="70"/>
    </row>
    <row r="54" s="1" customFormat="1" ht="12.75">
      <c r="A54" s="70"/>
    </row>
    <row r="55" s="1" customFormat="1" ht="12.75">
      <c r="A55" s="70"/>
    </row>
    <row r="56" s="1" customFormat="1" ht="12.75">
      <c r="A56" s="70"/>
    </row>
    <row r="57" s="1" customFormat="1" ht="12.75">
      <c r="A57" s="70"/>
    </row>
    <row r="58" s="1" customFormat="1" ht="12.75">
      <c r="A58" s="70"/>
    </row>
    <row r="59" s="1" customFormat="1" ht="12.75">
      <c r="A59" s="70"/>
    </row>
    <row r="60" s="1" customFormat="1" ht="12.75">
      <c r="A60" s="70"/>
    </row>
    <row r="61" s="1" customFormat="1" ht="12.75">
      <c r="A61" s="70"/>
    </row>
    <row r="62" s="1" customFormat="1" ht="12.75">
      <c r="A62" s="70"/>
    </row>
    <row r="63" s="1" customFormat="1" ht="12.75">
      <c r="A63" s="70"/>
    </row>
    <row r="64" s="1" customFormat="1" ht="12.75">
      <c r="A64" s="70"/>
    </row>
    <row r="65" s="1" customFormat="1" ht="12.75">
      <c r="A65" s="70"/>
    </row>
    <row r="66" s="1" customFormat="1" ht="12.75">
      <c r="A66" s="70"/>
    </row>
    <row r="67" s="1" customFormat="1" ht="12.75">
      <c r="A67" s="70"/>
    </row>
    <row r="68" s="1" customFormat="1" ht="12.75">
      <c r="A68" s="70"/>
    </row>
    <row r="69" s="1" customFormat="1" ht="12.75">
      <c r="A69" s="70"/>
    </row>
    <row r="70" s="1" customFormat="1" ht="12.75">
      <c r="A70" s="70"/>
    </row>
    <row r="71" s="1" customFormat="1" ht="12.75">
      <c r="A71" s="70"/>
    </row>
    <row r="72" s="1" customFormat="1" ht="12.75">
      <c r="A72" s="70"/>
    </row>
    <row r="73" s="1" customFormat="1" ht="12.75">
      <c r="A73" s="70"/>
    </row>
    <row r="74" s="1" customFormat="1" ht="12.75">
      <c r="A74" s="70"/>
    </row>
    <row r="75" s="1" customFormat="1" ht="12.75">
      <c r="A75" s="70"/>
    </row>
    <row r="76" s="1" customFormat="1" ht="12.75">
      <c r="A76" s="70"/>
    </row>
    <row r="77" s="1" customFormat="1" ht="12.75">
      <c r="A77" s="70"/>
    </row>
    <row r="78" s="1" customFormat="1" ht="12.75">
      <c r="A78" s="70"/>
    </row>
    <row r="79" s="1" customFormat="1" ht="12.75">
      <c r="A79" s="70"/>
    </row>
    <row r="80" s="1" customFormat="1" ht="12.75">
      <c r="A80" s="70"/>
    </row>
    <row r="81" s="1" customFormat="1" ht="12.75">
      <c r="A81" s="70"/>
    </row>
    <row r="82" s="1" customFormat="1" ht="12.75">
      <c r="A82" s="70"/>
    </row>
    <row r="83" s="1" customFormat="1" ht="12.75">
      <c r="A83" s="70"/>
    </row>
    <row r="84" s="1" customFormat="1" ht="12.75">
      <c r="A84" s="70"/>
    </row>
    <row r="85" s="1" customFormat="1" ht="12.75">
      <c r="A85" s="70"/>
    </row>
    <row r="86" s="1" customFormat="1" ht="12.75">
      <c r="A86" s="70"/>
    </row>
    <row r="87" s="1" customFormat="1" ht="12.75">
      <c r="A87" s="70"/>
    </row>
    <row r="88" s="1" customFormat="1" ht="12.75">
      <c r="A88" s="70"/>
    </row>
    <row r="89" s="1" customFormat="1" ht="12.75">
      <c r="A89" s="70"/>
    </row>
    <row r="90" s="1" customFormat="1" ht="12.75">
      <c r="A90" s="70"/>
    </row>
    <row r="91" s="1" customFormat="1" ht="12.75">
      <c r="A91" s="70"/>
    </row>
    <row r="92" s="1" customFormat="1" ht="12.75">
      <c r="A92" s="70"/>
    </row>
    <row r="93" s="1" customFormat="1" ht="12.75">
      <c r="A93" s="70"/>
    </row>
    <row r="94" s="1" customFormat="1" ht="12.75">
      <c r="A94" s="70"/>
    </row>
    <row r="95" s="1" customFormat="1" ht="12.75">
      <c r="A95" s="70"/>
    </row>
    <row r="96" s="1" customFormat="1" ht="12.75">
      <c r="A96" s="70"/>
    </row>
    <row r="97" s="1" customFormat="1" ht="12.75">
      <c r="A97" s="70"/>
    </row>
    <row r="98" s="1" customFormat="1" ht="12.75">
      <c r="A98" s="70"/>
    </row>
    <row r="99" s="1" customFormat="1" ht="12.75">
      <c r="A99" s="70"/>
    </row>
    <row r="100" s="1" customFormat="1" ht="12.75">
      <c r="A100" s="70"/>
    </row>
    <row r="101" s="1" customFormat="1" ht="12.75">
      <c r="A101" s="70"/>
    </row>
    <row r="102" s="1" customFormat="1" ht="12.75">
      <c r="A102" s="70"/>
    </row>
    <row r="103" s="1" customFormat="1" ht="12.75">
      <c r="A103" s="70"/>
    </row>
    <row r="104" s="1" customFormat="1" ht="12.75">
      <c r="A104" s="70"/>
    </row>
    <row r="105" s="1" customFormat="1" ht="12.75">
      <c r="A105" s="70"/>
    </row>
    <row r="106" s="1" customFormat="1" ht="12.75">
      <c r="A106" s="70"/>
    </row>
    <row r="107" s="1" customFormat="1" ht="12.75">
      <c r="A107" s="70"/>
    </row>
    <row r="108" s="1" customFormat="1" ht="12.75">
      <c r="A108" s="70"/>
    </row>
    <row r="109" s="1" customFormat="1" ht="12.75">
      <c r="A109" s="70"/>
    </row>
    <row r="110" s="1" customFormat="1" ht="12.75">
      <c r="A110" s="70"/>
    </row>
    <row r="111" s="1" customFormat="1" ht="12.75">
      <c r="A111" s="70"/>
    </row>
    <row r="112" s="1" customFormat="1" ht="12.75">
      <c r="A112" s="70"/>
    </row>
    <row r="113" s="1" customFormat="1" ht="12.75">
      <c r="A113" s="70"/>
    </row>
    <row r="114" s="1" customFormat="1" ht="12.75">
      <c r="A114" s="70"/>
    </row>
    <row r="115" s="1" customFormat="1" ht="12.75">
      <c r="A115" s="70"/>
    </row>
    <row r="116" s="1" customFormat="1" ht="12.75">
      <c r="A116" s="70"/>
    </row>
    <row r="117" s="1" customFormat="1" ht="12.75">
      <c r="A117" s="70"/>
    </row>
    <row r="118" s="1" customFormat="1" ht="12.75">
      <c r="A118" s="70"/>
    </row>
    <row r="119" s="1" customFormat="1" ht="12.75">
      <c r="A119" s="70"/>
    </row>
    <row r="120" s="1" customFormat="1" ht="12.75">
      <c r="A120" s="70"/>
    </row>
    <row r="121" s="1" customFormat="1" ht="12.75">
      <c r="A121" s="70"/>
    </row>
    <row r="122" s="1" customFormat="1" ht="12.75">
      <c r="A122" s="70"/>
    </row>
    <row r="123" s="1" customFormat="1" ht="12.75">
      <c r="A123" s="70"/>
    </row>
    <row r="124" s="1" customFormat="1" ht="12.75">
      <c r="A124" s="70"/>
    </row>
    <row r="125" s="1" customFormat="1" ht="12.75">
      <c r="A125" s="70"/>
    </row>
    <row r="126" s="1" customFormat="1" ht="12.75">
      <c r="A126" s="70"/>
    </row>
    <row r="127" s="1" customFormat="1" ht="12.75">
      <c r="A127" s="70"/>
    </row>
    <row r="128" s="1" customFormat="1" ht="12.75">
      <c r="A128" s="70"/>
    </row>
    <row r="129" s="1" customFormat="1" ht="12.75">
      <c r="A129" s="70"/>
    </row>
    <row r="130" s="1" customFormat="1" ht="12.75">
      <c r="A130" s="70"/>
    </row>
    <row r="131" s="1" customFormat="1" ht="12.75">
      <c r="A131" s="70"/>
    </row>
    <row r="132" s="1" customFormat="1" ht="12.75">
      <c r="A132" s="70"/>
    </row>
    <row r="133" s="1" customFormat="1" ht="12.75">
      <c r="A133" s="70"/>
    </row>
    <row r="134" s="1" customFormat="1" ht="12.75">
      <c r="A134" s="70"/>
    </row>
    <row r="135" s="1" customFormat="1" ht="12.75">
      <c r="A135" s="70"/>
    </row>
    <row r="136" s="1" customFormat="1" ht="12.75">
      <c r="A136" s="70"/>
    </row>
    <row r="137" s="1" customFormat="1" ht="12.75">
      <c r="A137" s="70"/>
    </row>
    <row r="138" s="1" customFormat="1" ht="12.75">
      <c r="A138" s="70"/>
    </row>
    <row r="139" s="1" customFormat="1" ht="12.75">
      <c r="A139" s="70"/>
    </row>
    <row r="140" s="1" customFormat="1" ht="12.75">
      <c r="A140" s="70"/>
    </row>
    <row r="141" s="1" customFormat="1" ht="12.75">
      <c r="A141" s="70"/>
    </row>
    <row r="142" s="1" customFormat="1" ht="12.75">
      <c r="A142" s="70"/>
    </row>
    <row r="143" s="1" customFormat="1" ht="12.75">
      <c r="A143" s="70"/>
    </row>
    <row r="144" s="1" customFormat="1" ht="12.75">
      <c r="A144" s="70"/>
    </row>
    <row r="145" s="1" customFormat="1" ht="12.75">
      <c r="A145" s="70"/>
    </row>
    <row r="146" s="1" customFormat="1" ht="12.75">
      <c r="A146" s="70"/>
    </row>
    <row r="147" s="1" customFormat="1" ht="12.75">
      <c r="A147" s="70"/>
    </row>
    <row r="148" s="1" customFormat="1" ht="12.75">
      <c r="A148" s="70"/>
    </row>
    <row r="149" s="1" customFormat="1" ht="12.75">
      <c r="A149" s="70"/>
    </row>
    <row r="150" s="1" customFormat="1" ht="12.75">
      <c r="A150" s="70"/>
    </row>
    <row r="151" s="1" customFormat="1" ht="12.75">
      <c r="A151" s="70"/>
    </row>
    <row r="152" s="1" customFormat="1" ht="12.75">
      <c r="A152" s="70"/>
    </row>
    <row r="153" s="1" customFormat="1" ht="12.75">
      <c r="A153" s="70"/>
    </row>
    <row r="154" s="1" customFormat="1" ht="12.75">
      <c r="A154" s="70"/>
    </row>
    <row r="155" s="1" customFormat="1" ht="12.75">
      <c r="A155" s="70"/>
    </row>
    <row r="156" s="1" customFormat="1" ht="12.75">
      <c r="A156" s="70"/>
    </row>
    <row r="157" s="1" customFormat="1" ht="12.75">
      <c r="A157" s="70"/>
    </row>
    <row r="158" s="1" customFormat="1" ht="12.75">
      <c r="A158" s="70"/>
    </row>
    <row r="159" s="1" customFormat="1" ht="12.75">
      <c r="A159" s="70"/>
    </row>
    <row r="160" s="1" customFormat="1" ht="12.75">
      <c r="A160" s="70"/>
    </row>
    <row r="161" s="1" customFormat="1" ht="12.75">
      <c r="A161" s="70"/>
    </row>
    <row r="162" s="1" customFormat="1" ht="12.75">
      <c r="A162" s="70"/>
    </row>
    <row r="163" s="1" customFormat="1" ht="12.75">
      <c r="A163" s="70"/>
    </row>
    <row r="164" s="1" customFormat="1" ht="12.75">
      <c r="A164" s="70"/>
    </row>
    <row r="165" s="1" customFormat="1" ht="12.75">
      <c r="A165" s="70"/>
    </row>
    <row r="166" s="1" customFormat="1" ht="12.75">
      <c r="A166" s="70"/>
    </row>
    <row r="167" s="1" customFormat="1" ht="12.75">
      <c r="A167" s="70"/>
    </row>
    <row r="168" s="1" customFormat="1" ht="12.75">
      <c r="A168" s="70"/>
    </row>
    <row r="169" s="1" customFormat="1" ht="12.75">
      <c r="A169" s="70"/>
    </row>
    <row r="170" s="1" customFormat="1" ht="12.75">
      <c r="A170" s="70"/>
    </row>
    <row r="171" s="1" customFormat="1" ht="12.75">
      <c r="A171" s="70"/>
    </row>
    <row r="172" s="1" customFormat="1" ht="12.75">
      <c r="A172" s="70"/>
    </row>
    <row r="173" s="1" customFormat="1" ht="12.75">
      <c r="A173" s="70"/>
    </row>
    <row r="174" s="1" customFormat="1" ht="12.75">
      <c r="A174" s="70"/>
    </row>
    <row r="175" s="1" customFormat="1" ht="12.75">
      <c r="A175" s="70"/>
    </row>
    <row r="176" s="1" customFormat="1" ht="12.75">
      <c r="A176" s="70"/>
    </row>
    <row r="177" s="1" customFormat="1" ht="12.75">
      <c r="A177" s="70"/>
    </row>
    <row r="178" s="1" customFormat="1" ht="12.75">
      <c r="A178" s="70"/>
    </row>
    <row r="179" s="1" customFormat="1" ht="12.75">
      <c r="A179" s="70"/>
    </row>
    <row r="180" s="1" customFormat="1" ht="12.75">
      <c r="A180" s="70"/>
    </row>
    <row r="181" s="1" customFormat="1" ht="12.75">
      <c r="A181" s="70"/>
    </row>
    <row r="182" s="1" customFormat="1" ht="12.75">
      <c r="A182" s="70"/>
    </row>
    <row r="183" s="1" customFormat="1" ht="12.75">
      <c r="A183" s="70"/>
    </row>
    <row r="184" s="1" customFormat="1" ht="12.75">
      <c r="A184" s="70"/>
    </row>
    <row r="185" s="1" customFormat="1" ht="12.75">
      <c r="A185" s="70"/>
    </row>
    <row r="186" s="1" customFormat="1" ht="12.75">
      <c r="A186" s="70"/>
    </row>
    <row r="187" s="1" customFormat="1" ht="12.75">
      <c r="A187" s="70"/>
    </row>
    <row r="188" s="1" customFormat="1" ht="12.75">
      <c r="A188" s="70"/>
    </row>
    <row r="189" s="1" customFormat="1" ht="12.75">
      <c r="A189" s="70"/>
    </row>
    <row r="190" s="1" customFormat="1" ht="12.75">
      <c r="A190" s="70"/>
    </row>
    <row r="191" s="1" customFormat="1" ht="12.75">
      <c r="A191" s="70"/>
    </row>
    <row r="192" s="1" customFormat="1" ht="12.75">
      <c r="A192" s="70"/>
    </row>
    <row r="193" s="1" customFormat="1" ht="12.75">
      <c r="A193" s="70"/>
    </row>
    <row r="194" s="1" customFormat="1" ht="12.75">
      <c r="A194" s="70"/>
    </row>
    <row r="195" s="1" customFormat="1" ht="12.75">
      <c r="A195" s="70"/>
    </row>
    <row r="196" s="1" customFormat="1" ht="12.75">
      <c r="A196" s="70"/>
    </row>
    <row r="197" s="1" customFormat="1" ht="12.75">
      <c r="A197" s="70"/>
    </row>
    <row r="198" s="1" customFormat="1" ht="12.75">
      <c r="A198" s="70"/>
    </row>
    <row r="199" s="1" customFormat="1" ht="12.75">
      <c r="A199" s="70"/>
    </row>
    <row r="200" s="1" customFormat="1" ht="12.75">
      <c r="A200" s="70"/>
    </row>
    <row r="201" s="1" customFormat="1" ht="12.75">
      <c r="A201" s="70"/>
    </row>
    <row r="202" s="1" customFormat="1" ht="12.75">
      <c r="A202" s="70"/>
    </row>
    <row r="203" s="1" customFormat="1" ht="12.75">
      <c r="A203" s="70"/>
    </row>
    <row r="204" s="1" customFormat="1" ht="12.75">
      <c r="A204" s="70"/>
    </row>
    <row r="205" s="1" customFormat="1" ht="12.75">
      <c r="A205" s="70"/>
    </row>
    <row r="206" s="1" customFormat="1" ht="12.75">
      <c r="A206" s="70"/>
    </row>
    <row r="207" s="1" customFormat="1" ht="12.75">
      <c r="A207" s="70"/>
    </row>
    <row r="208" s="1" customFormat="1" ht="12.75">
      <c r="A208" s="70"/>
    </row>
    <row r="209" s="1" customFormat="1" ht="12.75">
      <c r="A209" s="70"/>
    </row>
    <row r="210" s="1" customFormat="1" ht="12.75">
      <c r="A210" s="70"/>
    </row>
    <row r="211" s="1" customFormat="1" ht="12.75">
      <c r="A211" s="70"/>
    </row>
    <row r="212" s="1" customFormat="1" ht="12.75">
      <c r="A212" s="70"/>
    </row>
    <row r="213" s="1" customFormat="1" ht="12.75">
      <c r="A213" s="70"/>
    </row>
    <row r="214" s="1" customFormat="1" ht="12.75">
      <c r="A214" s="70"/>
    </row>
    <row r="215" s="1" customFormat="1" ht="12.75">
      <c r="A215" s="70"/>
    </row>
    <row r="216" s="1" customFormat="1" ht="12.75">
      <c r="A216" s="70"/>
    </row>
    <row r="217" s="1" customFormat="1" ht="12.75">
      <c r="A217" s="70"/>
    </row>
    <row r="218" s="1" customFormat="1" ht="12.75">
      <c r="A218" s="70"/>
    </row>
    <row r="219" s="1" customFormat="1" ht="12.75">
      <c r="A219" s="70"/>
    </row>
    <row r="220" s="1" customFormat="1" ht="12.75">
      <c r="A220" s="70"/>
    </row>
    <row r="221" s="1" customFormat="1" ht="12.75">
      <c r="A221" s="70"/>
    </row>
    <row r="222" s="1" customFormat="1" ht="12.75">
      <c r="A222" s="70"/>
    </row>
    <row r="223" s="1" customFormat="1" ht="12.75">
      <c r="A223" s="70"/>
    </row>
    <row r="224" s="1" customFormat="1" ht="12.75">
      <c r="A224" s="70"/>
    </row>
    <row r="225" s="1" customFormat="1" ht="12.75">
      <c r="A225" s="70"/>
    </row>
    <row r="226" s="1" customFormat="1" ht="12.75">
      <c r="A226" s="70"/>
    </row>
    <row r="227" s="1" customFormat="1" ht="12.75">
      <c r="A227" s="70"/>
    </row>
    <row r="228" s="1" customFormat="1" ht="12.75">
      <c r="A228" s="70"/>
    </row>
    <row r="229" s="1" customFormat="1" ht="12.75">
      <c r="A229" s="70"/>
    </row>
    <row r="230" s="1" customFormat="1" ht="12.75">
      <c r="A230" s="70"/>
    </row>
    <row r="231" s="1" customFormat="1" ht="12.75">
      <c r="A231" s="70"/>
    </row>
    <row r="232" s="1" customFormat="1" ht="12.75">
      <c r="A232" s="70"/>
    </row>
    <row r="233" s="1" customFormat="1" ht="12.75">
      <c r="A233" s="70"/>
    </row>
    <row r="234" s="1" customFormat="1" ht="12.75">
      <c r="A234" s="70"/>
    </row>
    <row r="235" s="1" customFormat="1" ht="12.75">
      <c r="A235" s="70"/>
    </row>
    <row r="236" s="1" customFormat="1" ht="12.75">
      <c r="A236" s="70"/>
    </row>
    <row r="237" s="1" customFormat="1" ht="12.75">
      <c r="A237" s="70"/>
    </row>
    <row r="238" s="1" customFormat="1" ht="12.75">
      <c r="A238" s="70"/>
    </row>
    <row r="239" s="1" customFormat="1" ht="12.75">
      <c r="A239" s="70"/>
    </row>
    <row r="240" s="1" customFormat="1" ht="12.75">
      <c r="A240" s="70"/>
    </row>
    <row r="241" s="1" customFormat="1" ht="12.75">
      <c r="A241" s="70"/>
    </row>
    <row r="242" s="1" customFormat="1" ht="12.75">
      <c r="A242" s="70"/>
    </row>
    <row r="243" s="1" customFormat="1" ht="12.75">
      <c r="A243" s="70"/>
    </row>
    <row r="244" s="1" customFormat="1" ht="12.75">
      <c r="A244" s="70"/>
    </row>
    <row r="245" s="1" customFormat="1" ht="12.75">
      <c r="A245" s="70"/>
    </row>
    <row r="246" s="1" customFormat="1" ht="12.75">
      <c r="A246" s="70"/>
    </row>
    <row r="247" s="1" customFormat="1" ht="12.75">
      <c r="A247" s="70"/>
    </row>
    <row r="248" s="1" customFormat="1" ht="12.75">
      <c r="A248" s="70"/>
    </row>
    <row r="249" s="1" customFormat="1" ht="12.75">
      <c r="A249" s="70"/>
    </row>
    <row r="250" s="1" customFormat="1" ht="12.75">
      <c r="A250" s="70"/>
    </row>
    <row r="251" s="1" customFormat="1" ht="12.75">
      <c r="A251" s="70"/>
    </row>
    <row r="252" s="1" customFormat="1" ht="12.75">
      <c r="A252" s="70"/>
    </row>
    <row r="253" s="1" customFormat="1" ht="12.75">
      <c r="A253" s="70"/>
    </row>
    <row r="254" s="1" customFormat="1" ht="12.75">
      <c r="A254" s="70"/>
    </row>
    <row r="255" s="1" customFormat="1" ht="12.75">
      <c r="A255" s="70"/>
    </row>
    <row r="256" s="1" customFormat="1" ht="12.75">
      <c r="A256" s="70"/>
    </row>
    <row r="257" s="1" customFormat="1" ht="12.75">
      <c r="A257" s="70"/>
    </row>
    <row r="258" s="1" customFormat="1" ht="12.75">
      <c r="A258" s="70"/>
    </row>
    <row r="259" s="1" customFormat="1" ht="12.75">
      <c r="A259" s="70"/>
    </row>
    <row r="260" s="1" customFormat="1" ht="12.75">
      <c r="A260" s="70"/>
    </row>
    <row r="261" s="1" customFormat="1" ht="12.75">
      <c r="A261" s="70"/>
    </row>
    <row r="262" s="1" customFormat="1" ht="12.75">
      <c r="A262" s="70"/>
    </row>
    <row r="263" s="1" customFormat="1" ht="12.75">
      <c r="A263" s="70"/>
    </row>
    <row r="264" s="1" customFormat="1" ht="12.75">
      <c r="A264" s="70"/>
    </row>
    <row r="265" s="1" customFormat="1" ht="12.75">
      <c r="A265" s="70"/>
    </row>
    <row r="266" s="1" customFormat="1" ht="12.75">
      <c r="A266" s="70"/>
    </row>
    <row r="267" s="1" customFormat="1" ht="12.75">
      <c r="A267" s="70"/>
    </row>
    <row r="268" s="1" customFormat="1" ht="12.75">
      <c r="A268" s="70"/>
    </row>
    <row r="269" s="1" customFormat="1" ht="12.75">
      <c r="A269" s="70"/>
    </row>
    <row r="270" s="1" customFormat="1" ht="12.75">
      <c r="A270" s="70"/>
    </row>
    <row r="271" s="1" customFormat="1" ht="12.75">
      <c r="A271" s="70"/>
    </row>
    <row r="272" s="1" customFormat="1" ht="12.75">
      <c r="A272" s="70"/>
    </row>
    <row r="273" s="1" customFormat="1" ht="12.75">
      <c r="A273" s="70"/>
    </row>
    <row r="274" s="1" customFormat="1" ht="12.75">
      <c r="A274" s="70"/>
    </row>
    <row r="275" s="1" customFormat="1" ht="12.75">
      <c r="A275" s="70"/>
    </row>
    <row r="276" s="1" customFormat="1" ht="12.75">
      <c r="A276" s="70"/>
    </row>
    <row r="277" s="1" customFormat="1" ht="12.75">
      <c r="A277" s="70"/>
    </row>
    <row r="278" s="1" customFormat="1" ht="12.75">
      <c r="A278" s="70"/>
    </row>
    <row r="279" s="1" customFormat="1" ht="12.75">
      <c r="A279" s="70"/>
    </row>
    <row r="280" s="1" customFormat="1" ht="12.75">
      <c r="A280" s="70"/>
    </row>
    <row r="281" s="1" customFormat="1" ht="12.75">
      <c r="A281" s="70"/>
    </row>
    <row r="282" s="1" customFormat="1" ht="12.75">
      <c r="A282" s="70"/>
    </row>
    <row r="283" s="1" customFormat="1" ht="12.75">
      <c r="A283" s="70"/>
    </row>
    <row r="284" s="1" customFormat="1" ht="12.75">
      <c r="A284" s="70"/>
    </row>
    <row r="285" s="1" customFormat="1" ht="12.75">
      <c r="A285" s="70"/>
    </row>
    <row r="286" s="1" customFormat="1" ht="12.75">
      <c r="A286" s="70"/>
    </row>
    <row r="287" s="1" customFormat="1" ht="12.75">
      <c r="A287" s="70"/>
    </row>
    <row r="288" s="1" customFormat="1" ht="12.75">
      <c r="A288" s="70"/>
    </row>
    <row r="289" s="1" customFormat="1" ht="12.75">
      <c r="A289" s="70"/>
    </row>
    <row r="290" s="1" customFormat="1" ht="12.75">
      <c r="A290" s="70"/>
    </row>
    <row r="291" s="1" customFormat="1" ht="12.75">
      <c r="A291" s="70"/>
    </row>
    <row r="292" s="1" customFormat="1" ht="12.75">
      <c r="A292" s="70"/>
    </row>
    <row r="293" s="1" customFormat="1" ht="12.75">
      <c r="A293" s="70"/>
    </row>
    <row r="294" s="1" customFormat="1" ht="12.75">
      <c r="A294" s="70"/>
    </row>
    <row r="295" s="1" customFormat="1" ht="12.75">
      <c r="A295" s="70"/>
    </row>
    <row r="296" s="1" customFormat="1" ht="12.75">
      <c r="A296" s="70"/>
    </row>
    <row r="297" s="1" customFormat="1" ht="12.75">
      <c r="A297" s="70"/>
    </row>
    <row r="298" s="1" customFormat="1" ht="12.75">
      <c r="A298" s="70"/>
    </row>
    <row r="299" s="1" customFormat="1" ht="12.75">
      <c r="A299" s="70"/>
    </row>
    <row r="300" s="1" customFormat="1" ht="12.75">
      <c r="A300" s="70"/>
    </row>
    <row r="301" s="1" customFormat="1" ht="12.75">
      <c r="A301" s="70"/>
    </row>
    <row r="302" s="1" customFormat="1" ht="12.75">
      <c r="A302" s="70"/>
    </row>
    <row r="303" s="1" customFormat="1" ht="12.75">
      <c r="A303" s="70"/>
    </row>
    <row r="304" s="1" customFormat="1" ht="12.75">
      <c r="A304" s="70"/>
    </row>
    <row r="305" s="1" customFormat="1" ht="12.75">
      <c r="A305" s="70"/>
    </row>
    <row r="306" s="1" customFormat="1" ht="12.75">
      <c r="A306" s="70"/>
    </row>
    <row r="307" s="1" customFormat="1" ht="12.75">
      <c r="A307" s="70"/>
    </row>
    <row r="308" s="1" customFormat="1" ht="12.75">
      <c r="A308" s="70"/>
    </row>
    <row r="309" s="1" customFormat="1" ht="12.75">
      <c r="A309" s="70"/>
    </row>
    <row r="310" s="1" customFormat="1" ht="12.75">
      <c r="A310" s="70"/>
    </row>
    <row r="311" s="1" customFormat="1" ht="12.75">
      <c r="A311" s="70"/>
    </row>
    <row r="312" s="1" customFormat="1" ht="12.75">
      <c r="A312" s="70"/>
    </row>
    <row r="313" s="1" customFormat="1" ht="12.75">
      <c r="A313" s="70"/>
    </row>
    <row r="314" s="1" customFormat="1" ht="12.75">
      <c r="A314" s="70"/>
    </row>
    <row r="315" s="1" customFormat="1" ht="12.75">
      <c r="A315" s="70"/>
    </row>
    <row r="316" s="1" customFormat="1" ht="12.75">
      <c r="A316" s="70"/>
    </row>
    <row r="317" s="1" customFormat="1" ht="12.75">
      <c r="A317" s="70"/>
    </row>
    <row r="318" s="1" customFormat="1" ht="12.75">
      <c r="A318" s="70"/>
    </row>
    <row r="319" s="1" customFormat="1" ht="12.75">
      <c r="A319" s="70"/>
    </row>
    <row r="320" s="1" customFormat="1" ht="12.75">
      <c r="A320" s="70"/>
    </row>
    <row r="321" s="1" customFormat="1" ht="12.75">
      <c r="A321" s="70"/>
    </row>
    <row r="322" s="1" customFormat="1" ht="12.75">
      <c r="A322" s="70"/>
    </row>
    <row r="323" s="1" customFormat="1" ht="12.75">
      <c r="A323" s="70"/>
    </row>
    <row r="324" s="1" customFormat="1" ht="12.75">
      <c r="A324" s="70"/>
    </row>
    <row r="325" s="1" customFormat="1" ht="12.75">
      <c r="A325" s="70"/>
    </row>
    <row r="326" s="1" customFormat="1" ht="12.75">
      <c r="A326" s="70"/>
    </row>
    <row r="327" s="1" customFormat="1" ht="12.75">
      <c r="A327" s="70"/>
    </row>
    <row r="328" s="1" customFormat="1" ht="12.75">
      <c r="A328" s="70"/>
    </row>
    <row r="329" s="1" customFormat="1" ht="12.75">
      <c r="A329" s="70"/>
    </row>
    <row r="330" s="1" customFormat="1" ht="12.75">
      <c r="A330" s="70"/>
    </row>
    <row r="331" s="1" customFormat="1" ht="12.75">
      <c r="A331" s="70"/>
    </row>
    <row r="332" s="1" customFormat="1" ht="12.75">
      <c r="A332" s="70"/>
    </row>
    <row r="333" s="1" customFormat="1" ht="12.75">
      <c r="A333" s="70"/>
    </row>
    <row r="334" s="1" customFormat="1" ht="12.75">
      <c r="A334" s="70"/>
    </row>
    <row r="335" s="1" customFormat="1" ht="12.75">
      <c r="A335" s="70"/>
    </row>
    <row r="336" s="1" customFormat="1" ht="12.75">
      <c r="A336" s="70"/>
    </row>
    <row r="337" s="1" customFormat="1" ht="12.75">
      <c r="A337" s="70"/>
    </row>
    <row r="338" s="1" customFormat="1" ht="12.75">
      <c r="A338" s="70"/>
    </row>
    <row r="339" s="1" customFormat="1" ht="12.75">
      <c r="A339" s="70"/>
    </row>
    <row r="340" s="1" customFormat="1" ht="12.75">
      <c r="A340" s="70"/>
    </row>
    <row r="341" s="1" customFormat="1" ht="12.75">
      <c r="A341" s="70"/>
    </row>
    <row r="342" s="1" customFormat="1" ht="12.75">
      <c r="A342" s="70"/>
    </row>
    <row r="343" s="1" customFormat="1" ht="12.75">
      <c r="A343" s="70"/>
    </row>
    <row r="344" s="1" customFormat="1" ht="12.75">
      <c r="A344" s="70"/>
    </row>
    <row r="345" s="1" customFormat="1" ht="12.75">
      <c r="A345" s="70"/>
    </row>
    <row r="346" s="1" customFormat="1" ht="12.75">
      <c r="A346" s="70"/>
    </row>
    <row r="347" s="1" customFormat="1" ht="12.75">
      <c r="A347" s="70"/>
    </row>
    <row r="348" s="1" customFormat="1" ht="12.75">
      <c r="A348" s="70"/>
    </row>
    <row r="349" s="1" customFormat="1" ht="12.75">
      <c r="A349" s="70"/>
    </row>
    <row r="350" s="1" customFormat="1" ht="12.75">
      <c r="A350" s="70"/>
    </row>
    <row r="351" s="1" customFormat="1" ht="12.75">
      <c r="A351" s="70"/>
    </row>
    <row r="352" s="1" customFormat="1" ht="12.75">
      <c r="A352" s="70"/>
    </row>
    <row r="353" s="1" customFormat="1" ht="12.75">
      <c r="A353" s="70"/>
    </row>
    <row r="354" s="1" customFormat="1" ht="12.75">
      <c r="A354" s="70"/>
    </row>
    <row r="355" s="1" customFormat="1" ht="12.75">
      <c r="A355" s="70"/>
    </row>
    <row r="356" s="1" customFormat="1" ht="12.75">
      <c r="A356" s="70"/>
    </row>
    <row r="357" s="1" customFormat="1" ht="12.75">
      <c r="A357" s="70"/>
    </row>
    <row r="358" s="1" customFormat="1" ht="12.75">
      <c r="A358" s="70"/>
    </row>
    <row r="359" s="1" customFormat="1" ht="12.75">
      <c r="A359" s="70"/>
    </row>
    <row r="360" s="1" customFormat="1" ht="12.75">
      <c r="A360" s="70"/>
    </row>
    <row r="361" s="1" customFormat="1" ht="12.75">
      <c r="A361" s="70"/>
    </row>
    <row r="362" s="1" customFormat="1" ht="12.75">
      <c r="A362" s="70"/>
    </row>
    <row r="363" s="1" customFormat="1" ht="12.75">
      <c r="A363" s="70"/>
    </row>
    <row r="364" s="1" customFormat="1" ht="12.75">
      <c r="A364" s="70"/>
    </row>
    <row r="365" s="1" customFormat="1" ht="12.75">
      <c r="A365" s="70"/>
    </row>
    <row r="366" s="1" customFormat="1" ht="12.75">
      <c r="A366" s="70"/>
    </row>
    <row r="367" s="1" customFormat="1" ht="12.75">
      <c r="A367" s="70"/>
    </row>
    <row r="368" s="1" customFormat="1" ht="12.75">
      <c r="A368" s="70"/>
    </row>
    <row r="369" s="1" customFormat="1" ht="12.75">
      <c r="A369" s="70"/>
    </row>
    <row r="370" s="1" customFormat="1" ht="12.75">
      <c r="A370" s="70"/>
    </row>
    <row r="371" s="1" customFormat="1" ht="12.75">
      <c r="A371" s="70"/>
    </row>
    <row r="372" s="1" customFormat="1" ht="12.75">
      <c r="A372" s="70"/>
    </row>
    <row r="373" s="1" customFormat="1" ht="12.75">
      <c r="A373" s="70"/>
    </row>
    <row r="374" s="1" customFormat="1" ht="12.75">
      <c r="A374" s="70"/>
    </row>
    <row r="375" s="1" customFormat="1" ht="12.75">
      <c r="A375" s="70"/>
    </row>
    <row r="376" s="1" customFormat="1" ht="12.75">
      <c r="A376" s="70"/>
    </row>
    <row r="377" s="1" customFormat="1" ht="12.75">
      <c r="A377" s="70"/>
    </row>
    <row r="378" s="1" customFormat="1" ht="12.75">
      <c r="A378" s="70"/>
    </row>
    <row r="379" s="1" customFormat="1" ht="12.75">
      <c r="A379" s="70"/>
    </row>
    <row r="380" s="1" customFormat="1" ht="12.75">
      <c r="A380" s="70"/>
    </row>
    <row r="381" s="1" customFormat="1" ht="12.75">
      <c r="A381" s="70"/>
    </row>
    <row r="382" s="1" customFormat="1" ht="12.75">
      <c r="A382" s="70"/>
    </row>
    <row r="383" s="1" customFormat="1" ht="12.75">
      <c r="A383" s="70"/>
    </row>
    <row r="384" s="1" customFormat="1" ht="12.75">
      <c r="A384" s="70"/>
    </row>
    <row r="385" s="1" customFormat="1" ht="12.75">
      <c r="A385" s="70"/>
    </row>
    <row r="386" s="1" customFormat="1" ht="12.75">
      <c r="A386" s="70"/>
    </row>
    <row r="387" s="1" customFormat="1" ht="12.75">
      <c r="A387" s="70"/>
    </row>
    <row r="388" s="1" customFormat="1" ht="12.75">
      <c r="A388" s="70"/>
    </row>
    <row r="389" s="1" customFormat="1" ht="12.75">
      <c r="A389" s="70"/>
    </row>
    <row r="390" s="1" customFormat="1" ht="12.75">
      <c r="A390" s="70"/>
    </row>
    <row r="391" s="1" customFormat="1" ht="12.75">
      <c r="A391" s="70"/>
    </row>
  </sheetData>
  <mergeCells count="19">
    <mergeCell ref="A38:A39"/>
    <mergeCell ref="D38:I38"/>
    <mergeCell ref="B40:C40"/>
    <mergeCell ref="D20:H20"/>
    <mergeCell ref="D21:D34"/>
    <mergeCell ref="E21:E34"/>
    <mergeCell ref="F21:F34"/>
    <mergeCell ref="G21:G34"/>
    <mergeCell ref="H21:H34"/>
    <mergeCell ref="A4:A19"/>
    <mergeCell ref="D4:I4"/>
    <mergeCell ref="D5:D17"/>
    <mergeCell ref="E5:E17"/>
    <mergeCell ref="F5:F17"/>
    <mergeCell ref="G5:G17"/>
    <mergeCell ref="H5:H17"/>
    <mergeCell ref="I5:I34"/>
    <mergeCell ref="B7:B17"/>
    <mergeCell ref="A20:A34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14" r:id="rId1"/>
  <headerFooter>
    <oddHeader>&amp;R&amp;"-,Kurzíva"&amp;9Stěhovací služby</oddHeader>
    <oddFooter>&amp;C&amp;9 4/8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4EC73C-69C2-4C21-B372-CB1884A92B0E}">
  <sheetPr>
    <pageSetUpPr fitToPage="1"/>
  </sheetPr>
  <dimension ref="A1:I39"/>
  <sheetViews>
    <sheetView workbookViewId="0" topLeftCell="A1"/>
  </sheetViews>
  <sheetFormatPr defaultColWidth="9.140625" defaultRowHeight="15"/>
  <cols>
    <col min="1" max="1" width="7.28125" style="113" customWidth="1"/>
    <col min="2" max="2" width="19.421875" style="1" customWidth="1"/>
    <col min="3" max="3" width="30.57421875" style="1" customWidth="1"/>
    <col min="4" max="5" width="17.28125" style="1" customWidth="1"/>
    <col min="6" max="6" width="11.00390625" style="1" customWidth="1"/>
    <col min="7" max="7" width="16.00390625" style="1" customWidth="1"/>
    <col min="8" max="8" width="17.00390625" style="1" customWidth="1"/>
    <col min="9" max="9" width="15.00390625" style="1" customWidth="1"/>
  </cols>
  <sheetData>
    <row r="1" ht="27.75" customHeight="1">
      <c r="A1" s="133" t="s">
        <v>184</v>
      </c>
    </row>
    <row r="3" spans="1:9" ht="45.75" customHeight="1">
      <c r="A3" s="99" t="s">
        <v>114</v>
      </c>
      <c r="B3" s="100" t="s">
        <v>77</v>
      </c>
      <c r="C3" s="101"/>
      <c r="D3" s="102" t="s">
        <v>141</v>
      </c>
      <c r="E3" s="102" t="s">
        <v>142</v>
      </c>
      <c r="F3" s="102" t="s">
        <v>132</v>
      </c>
      <c r="G3" s="102" t="s">
        <v>96</v>
      </c>
      <c r="H3" s="102" t="s">
        <v>97</v>
      </c>
      <c r="I3" s="102" t="s">
        <v>78</v>
      </c>
    </row>
    <row r="4" spans="1:9" ht="15">
      <c r="A4" s="180">
        <v>1</v>
      </c>
      <c r="B4" s="100" t="s">
        <v>48</v>
      </c>
      <c r="C4" s="101"/>
      <c r="D4" s="103"/>
      <c r="E4" s="104"/>
      <c r="F4" s="104"/>
      <c r="G4" s="104"/>
      <c r="H4" s="104"/>
      <c r="I4" s="105"/>
    </row>
    <row r="5" spans="1:9" ht="15" customHeight="1">
      <c r="A5" s="181"/>
      <c r="B5" s="211" t="s">
        <v>61</v>
      </c>
      <c r="C5" s="67" t="s">
        <v>21</v>
      </c>
      <c r="D5" s="192">
        <v>0</v>
      </c>
      <c r="E5" s="192">
        <v>0</v>
      </c>
      <c r="F5" s="217">
        <v>1</v>
      </c>
      <c r="G5" s="192">
        <f>D5*F5</f>
        <v>0</v>
      </c>
      <c r="H5" s="192">
        <f>E5*F5</f>
        <v>0</v>
      </c>
      <c r="I5" s="220" t="s">
        <v>153</v>
      </c>
    </row>
    <row r="6" spans="1:9" ht="15">
      <c r="A6" s="181"/>
      <c r="B6" s="212"/>
      <c r="C6" s="68" t="s">
        <v>22</v>
      </c>
      <c r="D6" s="193"/>
      <c r="E6" s="193"/>
      <c r="F6" s="218"/>
      <c r="G6" s="193"/>
      <c r="H6" s="193"/>
      <c r="I6" s="221"/>
    </row>
    <row r="7" spans="1:9" ht="15">
      <c r="A7" s="181"/>
      <c r="B7" s="212"/>
      <c r="C7" s="68" t="s">
        <v>23</v>
      </c>
      <c r="D7" s="193"/>
      <c r="E7" s="193"/>
      <c r="F7" s="218"/>
      <c r="G7" s="193"/>
      <c r="H7" s="193"/>
      <c r="I7" s="221"/>
    </row>
    <row r="8" spans="1:9" ht="15">
      <c r="A8" s="181"/>
      <c r="B8" s="212"/>
      <c r="C8" s="68" t="s">
        <v>24</v>
      </c>
      <c r="D8" s="193"/>
      <c r="E8" s="193"/>
      <c r="F8" s="218"/>
      <c r="G8" s="193"/>
      <c r="H8" s="193"/>
      <c r="I8" s="221"/>
    </row>
    <row r="9" spans="1:9" ht="15">
      <c r="A9" s="181"/>
      <c r="B9" s="212"/>
      <c r="C9" s="68" t="s">
        <v>47</v>
      </c>
      <c r="D9" s="193"/>
      <c r="E9" s="193"/>
      <c r="F9" s="218"/>
      <c r="G9" s="193"/>
      <c r="H9" s="193"/>
      <c r="I9" s="221"/>
    </row>
    <row r="10" spans="1:9" ht="15">
      <c r="A10" s="181"/>
      <c r="B10" s="212"/>
      <c r="C10" s="68" t="s">
        <v>25</v>
      </c>
      <c r="D10" s="193"/>
      <c r="E10" s="193"/>
      <c r="F10" s="218"/>
      <c r="G10" s="193"/>
      <c r="H10" s="193"/>
      <c r="I10" s="221"/>
    </row>
    <row r="11" spans="1:9" ht="15">
      <c r="A11" s="181"/>
      <c r="B11" s="212"/>
      <c r="C11" s="68" t="s">
        <v>13</v>
      </c>
      <c r="D11" s="193"/>
      <c r="E11" s="193"/>
      <c r="F11" s="218"/>
      <c r="G11" s="193"/>
      <c r="H11" s="193"/>
      <c r="I11" s="221"/>
    </row>
    <row r="12" spans="1:9" ht="15">
      <c r="A12" s="181"/>
      <c r="B12" s="213"/>
      <c r="C12" s="73" t="s">
        <v>60</v>
      </c>
      <c r="D12" s="194"/>
      <c r="E12" s="194"/>
      <c r="F12" s="219"/>
      <c r="G12" s="194"/>
      <c r="H12" s="194"/>
      <c r="I12" s="221"/>
    </row>
    <row r="13" spans="1:9" ht="15" customHeight="1">
      <c r="A13" s="181"/>
      <c r="B13" s="211" t="s">
        <v>50</v>
      </c>
      <c r="C13" s="67" t="s">
        <v>51</v>
      </c>
      <c r="D13" s="229">
        <v>0</v>
      </c>
      <c r="E13" s="192">
        <v>0</v>
      </c>
      <c r="F13" s="217">
        <v>1</v>
      </c>
      <c r="G13" s="192">
        <f>D13*F13</f>
        <v>0</v>
      </c>
      <c r="H13" s="192">
        <f>E13*F13</f>
        <v>0</v>
      </c>
      <c r="I13" s="221"/>
    </row>
    <row r="14" spans="1:9" ht="15">
      <c r="A14" s="181"/>
      <c r="B14" s="212"/>
      <c r="C14" s="68" t="s">
        <v>7</v>
      </c>
      <c r="D14" s="230"/>
      <c r="E14" s="193"/>
      <c r="F14" s="218"/>
      <c r="G14" s="193"/>
      <c r="H14" s="193"/>
      <c r="I14" s="221"/>
    </row>
    <row r="15" spans="1:9" ht="15">
      <c r="A15" s="182"/>
      <c r="B15" s="213"/>
      <c r="C15" s="69" t="s">
        <v>52</v>
      </c>
      <c r="D15" s="231"/>
      <c r="E15" s="194"/>
      <c r="F15" s="219"/>
      <c r="G15" s="194"/>
      <c r="H15" s="194"/>
      <c r="I15" s="222"/>
    </row>
    <row r="16" spans="1:9" ht="15">
      <c r="A16" s="106"/>
      <c r="B16" s="76" t="s">
        <v>99</v>
      </c>
      <c r="C16" s="77"/>
      <c r="D16" s="78"/>
      <c r="E16" s="78"/>
      <c r="F16" s="78"/>
      <c r="G16" s="79">
        <f>SUM(G5:G15)</f>
        <v>0</v>
      </c>
      <c r="H16" s="79">
        <f>SUM(H5:H15)</f>
        <v>0</v>
      </c>
      <c r="I16" s="107"/>
    </row>
    <row r="17" spans="1:9" ht="15">
      <c r="A17" s="180">
        <v>2</v>
      </c>
      <c r="B17" s="66" t="s">
        <v>56</v>
      </c>
      <c r="C17" s="108"/>
      <c r="D17" s="223"/>
      <c r="E17" s="224"/>
      <c r="F17" s="224"/>
      <c r="G17" s="224"/>
      <c r="H17" s="224"/>
      <c r="I17" s="225"/>
    </row>
    <row r="18" spans="1:9" ht="102.75">
      <c r="A18" s="181"/>
      <c r="B18" s="80" t="s">
        <v>100</v>
      </c>
      <c r="C18" s="139" t="s">
        <v>57</v>
      </c>
      <c r="D18" s="81">
        <v>0</v>
      </c>
      <c r="E18" s="81">
        <v>0</v>
      </c>
      <c r="F18" s="82">
        <v>1</v>
      </c>
      <c r="G18" s="81">
        <f>D18*F18</f>
        <v>0</v>
      </c>
      <c r="H18" s="81">
        <f>E18*F18</f>
        <v>0</v>
      </c>
      <c r="I18" s="109" t="s">
        <v>148</v>
      </c>
    </row>
    <row r="19" spans="1:9" ht="25.5">
      <c r="A19" s="181"/>
      <c r="B19" s="226" t="s">
        <v>150</v>
      </c>
      <c r="C19" s="143" t="s">
        <v>151</v>
      </c>
      <c r="D19" s="81">
        <v>0</v>
      </c>
      <c r="E19" s="81">
        <v>0</v>
      </c>
      <c r="F19" s="83">
        <v>1</v>
      </c>
      <c r="G19" s="84">
        <f>D19*F19</f>
        <v>0</v>
      </c>
      <c r="H19" s="84">
        <f>E19*F19</f>
        <v>0</v>
      </c>
      <c r="I19" s="220" t="s">
        <v>154</v>
      </c>
    </row>
    <row r="20" spans="1:9" ht="66.75" customHeight="1">
      <c r="A20" s="182"/>
      <c r="B20" s="226"/>
      <c r="C20" s="152" t="s">
        <v>152</v>
      </c>
      <c r="D20" s="81">
        <v>0</v>
      </c>
      <c r="E20" s="81">
        <v>0</v>
      </c>
      <c r="F20" s="83">
        <v>1</v>
      </c>
      <c r="G20" s="84">
        <f>D20*F20</f>
        <v>0</v>
      </c>
      <c r="H20" s="84">
        <f>E20*F20</f>
        <v>0</v>
      </c>
      <c r="I20" s="222"/>
    </row>
    <row r="21" spans="1:9" ht="15">
      <c r="A21" s="106"/>
      <c r="B21" s="227" t="s">
        <v>101</v>
      </c>
      <c r="C21" s="228"/>
      <c r="D21" s="85"/>
      <c r="E21" s="85"/>
      <c r="F21" s="85"/>
      <c r="G21" s="86">
        <f>SUM(G18:G20)</f>
        <v>0</v>
      </c>
      <c r="H21" s="86">
        <f>SUM(H18:H20)</f>
        <v>0</v>
      </c>
      <c r="I21" s="85"/>
    </row>
    <row r="22" spans="1:9" ht="15">
      <c r="A22" s="180">
        <v>3</v>
      </c>
      <c r="B22" s="110" t="s">
        <v>36</v>
      </c>
      <c r="C22" s="111"/>
      <c r="D22" s="223"/>
      <c r="E22" s="224"/>
      <c r="F22" s="224"/>
      <c r="G22" s="224"/>
      <c r="H22" s="224"/>
      <c r="I22" s="225"/>
    </row>
    <row r="23" spans="1:9" ht="15">
      <c r="A23" s="181"/>
      <c r="B23" s="87" t="s">
        <v>102</v>
      </c>
      <c r="C23" s="88"/>
      <c r="D23" s="192">
        <v>0</v>
      </c>
      <c r="E23" s="192">
        <v>0</v>
      </c>
      <c r="F23" s="217">
        <v>3</v>
      </c>
      <c r="G23" s="192">
        <f>D23*F23</f>
        <v>0</v>
      </c>
      <c r="H23" s="192">
        <f>E23*F23</f>
        <v>0</v>
      </c>
      <c r="I23" s="220" t="s">
        <v>153</v>
      </c>
    </row>
    <row r="24" spans="1:9" ht="15" customHeight="1">
      <c r="A24" s="181"/>
      <c r="B24" s="211" t="s">
        <v>62</v>
      </c>
      <c r="C24" s="67" t="s">
        <v>34</v>
      </c>
      <c r="D24" s="193"/>
      <c r="E24" s="193"/>
      <c r="F24" s="218"/>
      <c r="G24" s="193"/>
      <c r="H24" s="193"/>
      <c r="I24" s="221"/>
    </row>
    <row r="25" spans="1:9" ht="15">
      <c r="A25" s="181"/>
      <c r="B25" s="212"/>
      <c r="C25" s="68" t="s">
        <v>40</v>
      </c>
      <c r="D25" s="193"/>
      <c r="E25" s="193"/>
      <c r="F25" s="218"/>
      <c r="G25" s="193"/>
      <c r="H25" s="193"/>
      <c r="I25" s="221"/>
    </row>
    <row r="26" spans="1:9" ht="15">
      <c r="A26" s="181"/>
      <c r="B26" s="212"/>
      <c r="C26" s="68" t="s">
        <v>35</v>
      </c>
      <c r="D26" s="193"/>
      <c r="E26" s="193"/>
      <c r="F26" s="218"/>
      <c r="G26" s="193"/>
      <c r="H26" s="193"/>
      <c r="I26" s="221"/>
    </row>
    <row r="27" spans="1:9" ht="15">
      <c r="A27" s="181"/>
      <c r="B27" s="212"/>
      <c r="C27" s="68" t="s">
        <v>17</v>
      </c>
      <c r="D27" s="193"/>
      <c r="E27" s="193"/>
      <c r="F27" s="218"/>
      <c r="G27" s="193"/>
      <c r="H27" s="193"/>
      <c r="I27" s="221"/>
    </row>
    <row r="28" spans="1:9" ht="15">
      <c r="A28" s="181"/>
      <c r="B28" s="213"/>
      <c r="C28" s="69" t="s">
        <v>3</v>
      </c>
      <c r="D28" s="194"/>
      <c r="E28" s="194"/>
      <c r="F28" s="219"/>
      <c r="G28" s="194"/>
      <c r="H28" s="194"/>
      <c r="I28" s="221"/>
    </row>
    <row r="29" spans="1:9" ht="15">
      <c r="A29" s="181"/>
      <c r="B29" s="232" t="s">
        <v>103</v>
      </c>
      <c r="C29" s="233"/>
      <c r="D29" s="192">
        <v>0</v>
      </c>
      <c r="E29" s="192">
        <v>0</v>
      </c>
      <c r="F29" s="217">
        <v>1</v>
      </c>
      <c r="G29" s="192">
        <f>D29*F29</f>
        <v>0</v>
      </c>
      <c r="H29" s="192">
        <f>E29*F29</f>
        <v>0</v>
      </c>
      <c r="I29" s="221"/>
    </row>
    <row r="30" spans="1:9" ht="15">
      <c r="A30" s="181"/>
      <c r="B30" s="214" t="s">
        <v>0</v>
      </c>
      <c r="C30" s="67" t="s">
        <v>54</v>
      </c>
      <c r="D30" s="193"/>
      <c r="E30" s="193"/>
      <c r="F30" s="218"/>
      <c r="G30" s="193"/>
      <c r="H30" s="193"/>
      <c r="I30" s="221"/>
    </row>
    <row r="31" spans="1:9" ht="15">
      <c r="A31" s="181"/>
      <c r="B31" s="215"/>
      <c r="C31" s="68" t="s">
        <v>55</v>
      </c>
      <c r="D31" s="193"/>
      <c r="E31" s="193"/>
      <c r="F31" s="218"/>
      <c r="G31" s="193"/>
      <c r="H31" s="193"/>
      <c r="I31" s="221"/>
    </row>
    <row r="32" spans="1:9" ht="15">
      <c r="A32" s="181"/>
      <c r="B32" s="215"/>
      <c r="C32" s="68" t="s">
        <v>53</v>
      </c>
      <c r="D32" s="193"/>
      <c r="E32" s="193"/>
      <c r="F32" s="218"/>
      <c r="G32" s="193"/>
      <c r="H32" s="193"/>
      <c r="I32" s="221"/>
    </row>
    <row r="33" spans="1:9" ht="15">
      <c r="A33" s="181"/>
      <c r="B33" s="215"/>
      <c r="C33" s="68" t="s">
        <v>45</v>
      </c>
      <c r="D33" s="193"/>
      <c r="E33" s="193"/>
      <c r="F33" s="218"/>
      <c r="G33" s="193"/>
      <c r="H33" s="193"/>
      <c r="I33" s="221"/>
    </row>
    <row r="34" spans="1:9" ht="15">
      <c r="A34" s="181"/>
      <c r="B34" s="215"/>
      <c r="C34" s="68" t="s">
        <v>44</v>
      </c>
      <c r="D34" s="193"/>
      <c r="E34" s="193"/>
      <c r="F34" s="218"/>
      <c r="G34" s="193"/>
      <c r="H34" s="193"/>
      <c r="I34" s="221"/>
    </row>
    <row r="35" spans="1:9" ht="15">
      <c r="A35" s="181"/>
      <c r="B35" s="215"/>
      <c r="C35" s="68" t="s">
        <v>43</v>
      </c>
      <c r="D35" s="193"/>
      <c r="E35" s="193"/>
      <c r="F35" s="218"/>
      <c r="G35" s="193"/>
      <c r="H35" s="193"/>
      <c r="I35" s="221"/>
    </row>
    <row r="36" spans="1:9" ht="15">
      <c r="A36" s="181"/>
      <c r="B36" s="215"/>
      <c r="C36" s="68" t="s">
        <v>41</v>
      </c>
      <c r="D36" s="193"/>
      <c r="E36" s="193"/>
      <c r="F36" s="218"/>
      <c r="G36" s="193"/>
      <c r="H36" s="193"/>
      <c r="I36" s="221"/>
    </row>
    <row r="37" spans="1:9" ht="15">
      <c r="A37" s="182"/>
      <c r="B37" s="216"/>
      <c r="C37" s="69" t="s">
        <v>42</v>
      </c>
      <c r="D37" s="194"/>
      <c r="E37" s="194"/>
      <c r="F37" s="219"/>
      <c r="G37" s="194"/>
      <c r="H37" s="194"/>
      <c r="I37" s="222"/>
    </row>
    <row r="38" spans="1:9" ht="15">
      <c r="A38" s="72"/>
      <c r="B38" s="89" t="s">
        <v>104</v>
      </c>
      <c r="C38" s="90"/>
      <c r="D38" s="91"/>
      <c r="E38" s="91"/>
      <c r="F38" s="91"/>
      <c r="G38" s="48">
        <f>SUM(G23:G37)</f>
        <v>0</v>
      </c>
      <c r="H38" s="48">
        <f>SUM(H23:H37)</f>
        <v>0</v>
      </c>
      <c r="I38" s="112"/>
    </row>
    <row r="39" spans="1:9" ht="19.5" customHeight="1">
      <c r="A39" s="98"/>
      <c r="B39" s="209" t="s">
        <v>137</v>
      </c>
      <c r="C39" s="210"/>
      <c r="D39" s="94"/>
      <c r="E39" s="94"/>
      <c r="F39" s="94"/>
      <c r="G39" s="95">
        <f>G16+G21+G38</f>
        <v>0</v>
      </c>
      <c r="H39" s="95">
        <f>H16+H21+H38</f>
        <v>0</v>
      </c>
      <c r="I39" s="94"/>
    </row>
  </sheetData>
  <mergeCells count="36">
    <mergeCell ref="G23:G28"/>
    <mergeCell ref="H23:H28"/>
    <mergeCell ref="B29:C29"/>
    <mergeCell ref="D29:D37"/>
    <mergeCell ref="E29:E37"/>
    <mergeCell ref="F29:F37"/>
    <mergeCell ref="G29:G37"/>
    <mergeCell ref="I23:I37"/>
    <mergeCell ref="H13:H15"/>
    <mergeCell ref="D17:I17"/>
    <mergeCell ref="B19:B20"/>
    <mergeCell ref="I19:I20"/>
    <mergeCell ref="B21:C21"/>
    <mergeCell ref="D22:I22"/>
    <mergeCell ref="I5:I15"/>
    <mergeCell ref="D13:D15"/>
    <mergeCell ref="E13:E15"/>
    <mergeCell ref="F13:F15"/>
    <mergeCell ref="G13:G15"/>
    <mergeCell ref="H29:H37"/>
    <mergeCell ref="D23:D28"/>
    <mergeCell ref="E23:E28"/>
    <mergeCell ref="F23:F28"/>
    <mergeCell ref="D5:D12"/>
    <mergeCell ref="E5:E12"/>
    <mergeCell ref="F5:F12"/>
    <mergeCell ref="G5:G12"/>
    <mergeCell ref="H5:H12"/>
    <mergeCell ref="A4:A15"/>
    <mergeCell ref="A17:A20"/>
    <mergeCell ref="A22:A37"/>
    <mergeCell ref="B39:C39"/>
    <mergeCell ref="B5:B12"/>
    <mergeCell ref="B13:B15"/>
    <mergeCell ref="B24:B28"/>
    <mergeCell ref="B30:B37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scale="57" r:id="rId1"/>
  <headerFooter>
    <oddHeader>&amp;R&amp;"-,Kurzíva"&amp;9Stěhovací služby</oddHeader>
    <oddFooter>&amp;C&amp;9 5/8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D8FCE9-A101-4E09-ABF6-03527A6C9F77}">
  <sheetPr>
    <pageSetUpPr fitToPage="1"/>
  </sheetPr>
  <dimension ref="A1:I15"/>
  <sheetViews>
    <sheetView workbookViewId="0" topLeftCell="A1"/>
  </sheetViews>
  <sheetFormatPr defaultColWidth="9.140625" defaultRowHeight="15"/>
  <cols>
    <col min="1" max="1" width="6.421875" style="1" customWidth="1"/>
    <col min="2" max="2" width="9.8515625" style="1" customWidth="1"/>
    <col min="3" max="3" width="27.00390625" style="1" customWidth="1"/>
    <col min="4" max="5" width="17.28125" style="1" customWidth="1"/>
    <col min="6" max="6" width="8.8515625" style="1" customWidth="1"/>
    <col min="7" max="7" width="15.140625" style="1" customWidth="1"/>
    <col min="8" max="8" width="16.28125" style="1" customWidth="1"/>
    <col min="9" max="9" width="13.7109375" style="1" customWidth="1"/>
  </cols>
  <sheetData>
    <row r="1" ht="25.5" customHeight="1">
      <c r="A1" s="137" t="s">
        <v>185</v>
      </c>
    </row>
    <row r="3" spans="1:9" ht="43.5" customHeight="1">
      <c r="A3" s="117" t="s">
        <v>89</v>
      </c>
      <c r="B3" s="110" t="s">
        <v>77</v>
      </c>
      <c r="C3" s="118"/>
      <c r="D3" s="119" t="s">
        <v>141</v>
      </c>
      <c r="E3" s="119" t="s">
        <v>142</v>
      </c>
      <c r="F3" s="119" t="s">
        <v>88</v>
      </c>
      <c r="G3" s="119" t="s">
        <v>143</v>
      </c>
      <c r="H3" s="119" t="s">
        <v>97</v>
      </c>
      <c r="I3" s="119" t="s">
        <v>78</v>
      </c>
    </row>
    <row r="4" spans="1:9" ht="15">
      <c r="A4" s="180">
        <v>1</v>
      </c>
      <c r="B4" s="110" t="s">
        <v>105</v>
      </c>
      <c r="C4" s="118"/>
      <c r="D4" s="223"/>
      <c r="E4" s="224"/>
      <c r="F4" s="224"/>
      <c r="G4" s="224"/>
      <c r="H4" s="224"/>
      <c r="I4" s="225"/>
    </row>
    <row r="5" spans="1:9" ht="15">
      <c r="A5" s="181"/>
      <c r="B5" s="74" t="s">
        <v>0</v>
      </c>
      <c r="C5" s="68" t="s">
        <v>106</v>
      </c>
      <c r="D5" s="192">
        <v>0</v>
      </c>
      <c r="E5" s="192">
        <v>0</v>
      </c>
      <c r="F5" s="217">
        <v>1</v>
      </c>
      <c r="G5" s="192">
        <f>D5*F5</f>
        <v>0</v>
      </c>
      <c r="H5" s="192">
        <f>E5*F5</f>
        <v>0</v>
      </c>
      <c r="I5" s="220" t="s">
        <v>160</v>
      </c>
    </row>
    <row r="6" spans="1:9" ht="15">
      <c r="A6" s="181"/>
      <c r="B6" s="74"/>
      <c r="C6" s="68" t="s">
        <v>107</v>
      </c>
      <c r="D6" s="193"/>
      <c r="E6" s="193"/>
      <c r="F6" s="218"/>
      <c r="G6" s="193"/>
      <c r="H6" s="193"/>
      <c r="I6" s="221"/>
    </row>
    <row r="7" spans="1:9" ht="15">
      <c r="A7" s="181"/>
      <c r="B7" s="74"/>
      <c r="C7" s="68" t="s">
        <v>65</v>
      </c>
      <c r="D7" s="193"/>
      <c r="E7" s="193"/>
      <c r="F7" s="218"/>
      <c r="G7" s="193"/>
      <c r="H7" s="193"/>
      <c r="I7" s="221"/>
    </row>
    <row r="8" spans="1:9" ht="15">
      <c r="A8" s="181"/>
      <c r="B8" s="74"/>
      <c r="C8" s="68" t="s">
        <v>66</v>
      </c>
      <c r="D8" s="193"/>
      <c r="E8" s="193"/>
      <c r="F8" s="218"/>
      <c r="G8" s="193"/>
      <c r="H8" s="193"/>
      <c r="I8" s="221"/>
    </row>
    <row r="9" spans="1:9" ht="15">
      <c r="A9" s="181"/>
      <c r="B9" s="74"/>
      <c r="C9" s="68" t="s">
        <v>108</v>
      </c>
      <c r="D9" s="193"/>
      <c r="E9" s="193"/>
      <c r="F9" s="218"/>
      <c r="G9" s="193"/>
      <c r="H9" s="193"/>
      <c r="I9" s="221"/>
    </row>
    <row r="10" spans="1:9" ht="15">
      <c r="A10" s="181"/>
      <c r="B10" s="74"/>
      <c r="C10" s="68" t="s">
        <v>109</v>
      </c>
      <c r="D10" s="193"/>
      <c r="E10" s="193"/>
      <c r="F10" s="218"/>
      <c r="G10" s="193"/>
      <c r="H10" s="193"/>
      <c r="I10" s="221"/>
    </row>
    <row r="11" spans="1:9" ht="39">
      <c r="A11" s="181"/>
      <c r="B11" s="74"/>
      <c r="C11" s="92" t="s">
        <v>110</v>
      </c>
      <c r="D11" s="193"/>
      <c r="E11" s="193"/>
      <c r="F11" s="218"/>
      <c r="G11" s="193"/>
      <c r="H11" s="193"/>
      <c r="I11" s="221"/>
    </row>
    <row r="12" spans="1:9" ht="15">
      <c r="A12" s="181"/>
      <c r="B12" s="74"/>
      <c r="C12" s="68" t="s">
        <v>111</v>
      </c>
      <c r="D12" s="193"/>
      <c r="E12" s="193"/>
      <c r="F12" s="218"/>
      <c r="G12" s="193"/>
      <c r="H12" s="193"/>
      <c r="I12" s="221"/>
    </row>
    <row r="13" spans="1:9" ht="15">
      <c r="A13" s="181"/>
      <c r="B13" s="74"/>
      <c r="C13" s="68" t="s">
        <v>112</v>
      </c>
      <c r="D13" s="193"/>
      <c r="E13" s="193"/>
      <c r="F13" s="218"/>
      <c r="G13" s="193"/>
      <c r="H13" s="193"/>
      <c r="I13" s="221"/>
    </row>
    <row r="14" spans="1:9" ht="15">
      <c r="A14" s="182"/>
      <c r="B14" s="75"/>
      <c r="C14" s="69" t="s">
        <v>113</v>
      </c>
      <c r="D14" s="194"/>
      <c r="E14" s="194"/>
      <c r="F14" s="219"/>
      <c r="G14" s="194"/>
      <c r="H14" s="194"/>
      <c r="I14" s="222"/>
    </row>
    <row r="15" spans="1:9" ht="20.25" customHeight="1">
      <c r="A15" s="120"/>
      <c r="B15" s="97" t="s">
        <v>138</v>
      </c>
      <c r="C15" s="93"/>
      <c r="D15" s="93"/>
      <c r="E15" s="93"/>
      <c r="F15" s="93"/>
      <c r="G15" s="95">
        <f>SUM(G5)</f>
        <v>0</v>
      </c>
      <c r="H15" s="95">
        <f>SUM(H5)</f>
        <v>0</v>
      </c>
      <c r="I15" s="93"/>
    </row>
  </sheetData>
  <mergeCells count="8">
    <mergeCell ref="A4:A14"/>
    <mergeCell ref="D4:I4"/>
    <mergeCell ref="D5:D14"/>
    <mergeCell ref="E5:E14"/>
    <mergeCell ref="F5:F14"/>
    <mergeCell ref="G5:G14"/>
    <mergeCell ref="H5:H14"/>
    <mergeCell ref="I5:I14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scale="66" r:id="rId1"/>
  <headerFooter>
    <oddHeader>&amp;R&amp;"-,Kurzíva"&amp;9Stěhovací služby</oddHeader>
    <oddFooter>&amp;C&amp;9 6/8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BA1445-BB52-4B5F-B8F3-433EA656C8B5}">
  <sheetPr>
    <pageSetUpPr fitToPage="1"/>
  </sheetPr>
  <dimension ref="A1:I32"/>
  <sheetViews>
    <sheetView workbookViewId="0" topLeftCell="A1"/>
  </sheetViews>
  <sheetFormatPr defaultColWidth="9.140625" defaultRowHeight="15"/>
  <cols>
    <col min="1" max="1" width="7.140625" style="51" customWidth="1"/>
    <col min="2" max="2" width="5.421875" style="39" customWidth="1"/>
    <col min="3" max="3" width="31.421875" style="39" customWidth="1"/>
    <col min="4" max="4" width="17.7109375" style="39" customWidth="1"/>
    <col min="5" max="5" width="17.28125" style="39" customWidth="1"/>
    <col min="6" max="6" width="8.8515625" style="39" customWidth="1"/>
    <col min="7" max="8" width="17.140625" style="39" customWidth="1"/>
    <col min="9" max="9" width="20.28125" style="39" customWidth="1"/>
  </cols>
  <sheetData>
    <row r="1" ht="30" customHeight="1">
      <c r="A1" s="133" t="s">
        <v>186</v>
      </c>
    </row>
    <row r="3" spans="1:9" ht="38.25">
      <c r="A3" s="58" t="s">
        <v>89</v>
      </c>
      <c r="B3" s="246" t="s">
        <v>77</v>
      </c>
      <c r="C3" s="247"/>
      <c r="D3" s="59" t="s">
        <v>94</v>
      </c>
      <c r="E3" s="59" t="s">
        <v>95</v>
      </c>
      <c r="F3" s="59" t="s">
        <v>88</v>
      </c>
      <c r="G3" s="59" t="s">
        <v>96</v>
      </c>
      <c r="H3" s="59" t="s">
        <v>97</v>
      </c>
      <c r="I3" s="59" t="s">
        <v>78</v>
      </c>
    </row>
    <row r="4" spans="1:9" ht="15">
      <c r="A4" s="243">
        <v>1</v>
      </c>
      <c r="B4" s="57" t="s">
        <v>90</v>
      </c>
      <c r="C4" s="52"/>
      <c r="D4" s="192">
        <v>0</v>
      </c>
      <c r="E4" s="192">
        <v>0</v>
      </c>
      <c r="F4" s="248">
        <v>1</v>
      </c>
      <c r="G4" s="192">
        <f>D4*F4</f>
        <v>0</v>
      </c>
      <c r="H4" s="192">
        <f>E4*F4</f>
        <v>0</v>
      </c>
      <c r="I4" s="240" t="s">
        <v>134</v>
      </c>
    </row>
    <row r="5" spans="1:9" ht="15">
      <c r="A5" s="243"/>
      <c r="B5" s="53"/>
      <c r="C5" s="39" t="s">
        <v>67</v>
      </c>
      <c r="D5" s="193"/>
      <c r="E5" s="193"/>
      <c r="F5" s="249"/>
      <c r="G5" s="193"/>
      <c r="H5" s="193"/>
      <c r="I5" s="241"/>
    </row>
    <row r="6" spans="1:9" ht="15">
      <c r="A6" s="243"/>
      <c r="B6" s="53"/>
      <c r="C6" s="39" t="s">
        <v>65</v>
      </c>
      <c r="D6" s="193"/>
      <c r="E6" s="193"/>
      <c r="F6" s="249"/>
      <c r="G6" s="193"/>
      <c r="H6" s="193"/>
      <c r="I6" s="241"/>
    </row>
    <row r="7" spans="1:9" ht="15">
      <c r="A7" s="243"/>
      <c r="B7" s="53"/>
      <c r="C7" s="39" t="s">
        <v>66</v>
      </c>
      <c r="D7" s="193"/>
      <c r="E7" s="193"/>
      <c r="F7" s="249"/>
      <c r="G7" s="193"/>
      <c r="H7" s="193"/>
      <c r="I7" s="241"/>
    </row>
    <row r="8" spans="1:9" ht="15">
      <c r="A8" s="243"/>
      <c r="B8" s="53"/>
      <c r="C8" s="39" t="s">
        <v>68</v>
      </c>
      <c r="D8" s="193"/>
      <c r="E8" s="193"/>
      <c r="F8" s="249"/>
      <c r="G8" s="193"/>
      <c r="H8" s="193"/>
      <c r="I8" s="241"/>
    </row>
    <row r="9" spans="1:9" ht="15">
      <c r="A9" s="243"/>
      <c r="B9" s="53"/>
      <c r="C9" s="39" t="s">
        <v>69</v>
      </c>
      <c r="D9" s="193"/>
      <c r="E9" s="193"/>
      <c r="F9" s="249"/>
      <c r="G9" s="193"/>
      <c r="H9" s="193"/>
      <c r="I9" s="241"/>
    </row>
    <row r="10" spans="1:9" ht="15">
      <c r="A10" s="243"/>
      <c r="B10" s="53"/>
      <c r="C10" s="39" t="s">
        <v>46</v>
      </c>
      <c r="D10" s="193"/>
      <c r="E10" s="193"/>
      <c r="F10" s="249"/>
      <c r="G10" s="193"/>
      <c r="H10" s="193"/>
      <c r="I10" s="241"/>
    </row>
    <row r="11" spans="1:9" ht="15">
      <c r="A11" s="243"/>
      <c r="B11" s="53"/>
      <c r="C11" s="39" t="s">
        <v>70</v>
      </c>
      <c r="D11" s="193"/>
      <c r="E11" s="193"/>
      <c r="F11" s="249"/>
      <c r="G11" s="193"/>
      <c r="H11" s="193"/>
      <c r="I11" s="241"/>
    </row>
    <row r="12" spans="1:9" ht="15">
      <c r="A12" s="243"/>
      <c r="B12" s="53"/>
      <c r="C12" s="39" t="s">
        <v>71</v>
      </c>
      <c r="D12" s="193"/>
      <c r="E12" s="193"/>
      <c r="F12" s="249"/>
      <c r="G12" s="193"/>
      <c r="H12" s="193"/>
      <c r="I12" s="241"/>
    </row>
    <row r="13" spans="1:9" ht="15">
      <c r="A13" s="243"/>
      <c r="B13" s="53"/>
      <c r="C13" s="39" t="s">
        <v>8</v>
      </c>
      <c r="D13" s="193"/>
      <c r="E13" s="193"/>
      <c r="F13" s="249"/>
      <c r="G13" s="193"/>
      <c r="H13" s="193"/>
      <c r="I13" s="241"/>
    </row>
    <row r="14" spans="1:9" ht="15">
      <c r="A14" s="243"/>
      <c r="B14" s="53"/>
      <c r="C14" s="39" t="s">
        <v>59</v>
      </c>
      <c r="D14" s="194"/>
      <c r="E14" s="194"/>
      <c r="F14" s="250"/>
      <c r="G14" s="194"/>
      <c r="H14" s="194"/>
      <c r="I14" s="241"/>
    </row>
    <row r="15" spans="1:9" ht="15">
      <c r="A15" s="243">
        <v>2</v>
      </c>
      <c r="B15" s="244" t="s">
        <v>133</v>
      </c>
      <c r="C15" s="245"/>
      <c r="D15" s="192">
        <v>0</v>
      </c>
      <c r="E15" s="192">
        <v>0</v>
      </c>
      <c r="F15" s="217">
        <v>1</v>
      </c>
      <c r="G15" s="192">
        <f>D15*F15</f>
        <v>0</v>
      </c>
      <c r="H15" s="192">
        <f>E15*F15</f>
        <v>0</v>
      </c>
      <c r="I15" s="241"/>
    </row>
    <row r="16" spans="1:9" ht="15">
      <c r="A16" s="243"/>
      <c r="B16" s="54"/>
      <c r="C16" s="1" t="s">
        <v>75</v>
      </c>
      <c r="D16" s="193"/>
      <c r="E16" s="193"/>
      <c r="F16" s="218"/>
      <c r="G16" s="193"/>
      <c r="H16" s="193"/>
      <c r="I16" s="241"/>
    </row>
    <row r="17" spans="1:9" ht="15">
      <c r="A17" s="243"/>
      <c r="B17" s="54"/>
      <c r="C17" s="1" t="s">
        <v>76</v>
      </c>
      <c r="D17" s="193"/>
      <c r="E17" s="193"/>
      <c r="F17" s="218"/>
      <c r="G17" s="193"/>
      <c r="H17" s="193"/>
      <c r="I17" s="241"/>
    </row>
    <row r="18" spans="1:9" ht="15">
      <c r="A18" s="243"/>
      <c r="B18" s="55"/>
      <c r="C18" s="56" t="s">
        <v>58</v>
      </c>
      <c r="D18" s="194"/>
      <c r="E18" s="194"/>
      <c r="F18" s="219"/>
      <c r="G18" s="194"/>
      <c r="H18" s="194"/>
      <c r="I18" s="241"/>
    </row>
    <row r="19" spans="1:9" ht="15">
      <c r="A19" s="180">
        <v>3</v>
      </c>
      <c r="B19" s="238" t="s">
        <v>91</v>
      </c>
      <c r="C19" s="239"/>
      <c r="D19" s="192">
        <v>0</v>
      </c>
      <c r="E19" s="192">
        <v>0</v>
      </c>
      <c r="F19" s="217">
        <v>1</v>
      </c>
      <c r="G19" s="192">
        <f>D19*F19</f>
        <v>0</v>
      </c>
      <c r="H19" s="192">
        <f>E19*F19</f>
        <v>0</v>
      </c>
      <c r="I19" s="241"/>
    </row>
    <row r="20" spans="1:9" ht="15">
      <c r="A20" s="181"/>
      <c r="B20" s="54"/>
      <c r="C20" s="1" t="s">
        <v>37</v>
      </c>
      <c r="D20" s="193"/>
      <c r="E20" s="193"/>
      <c r="F20" s="218"/>
      <c r="G20" s="193"/>
      <c r="H20" s="193"/>
      <c r="I20" s="241"/>
    </row>
    <row r="21" spans="1:9" ht="15">
      <c r="A21" s="181"/>
      <c r="B21" s="54"/>
      <c r="C21" s="1" t="s">
        <v>4</v>
      </c>
      <c r="D21" s="193"/>
      <c r="E21" s="193"/>
      <c r="F21" s="218"/>
      <c r="G21" s="193"/>
      <c r="H21" s="193"/>
      <c r="I21" s="241"/>
    </row>
    <row r="22" spans="1:9" ht="15">
      <c r="A22" s="182"/>
      <c r="B22" s="54"/>
      <c r="C22" s="1" t="s">
        <v>33</v>
      </c>
      <c r="D22" s="194"/>
      <c r="E22" s="194"/>
      <c r="F22" s="219"/>
      <c r="G22" s="194"/>
      <c r="H22" s="194"/>
      <c r="I22" s="241"/>
    </row>
    <row r="23" spans="1:9" ht="15">
      <c r="A23" s="180">
        <v>4</v>
      </c>
      <c r="B23" s="238" t="s">
        <v>92</v>
      </c>
      <c r="C23" s="239"/>
      <c r="D23" s="192">
        <v>0</v>
      </c>
      <c r="E23" s="192">
        <v>0</v>
      </c>
      <c r="F23" s="217">
        <v>1</v>
      </c>
      <c r="G23" s="192">
        <f>D23*F23</f>
        <v>0</v>
      </c>
      <c r="H23" s="234">
        <f>E23*F23</f>
        <v>0</v>
      </c>
      <c r="I23" s="241"/>
    </row>
    <row r="24" spans="1:9" ht="15">
      <c r="A24" s="181"/>
      <c r="B24" s="54"/>
      <c r="C24" s="1" t="s">
        <v>26</v>
      </c>
      <c r="D24" s="193"/>
      <c r="E24" s="193"/>
      <c r="F24" s="218"/>
      <c r="G24" s="193"/>
      <c r="H24" s="235"/>
      <c r="I24" s="241"/>
    </row>
    <row r="25" spans="1:9" ht="15">
      <c r="A25" s="181"/>
      <c r="B25" s="54"/>
      <c r="C25" s="1" t="s">
        <v>27</v>
      </c>
      <c r="D25" s="193"/>
      <c r="E25" s="193"/>
      <c r="F25" s="218"/>
      <c r="G25" s="193"/>
      <c r="H25" s="235"/>
      <c r="I25" s="241"/>
    </row>
    <row r="26" spans="1:9" ht="15">
      <c r="A26" s="181"/>
      <c r="B26" s="54"/>
      <c r="C26" s="1" t="s">
        <v>28</v>
      </c>
      <c r="D26" s="193"/>
      <c r="E26" s="193"/>
      <c r="F26" s="218"/>
      <c r="G26" s="193"/>
      <c r="H26" s="235"/>
      <c r="I26" s="241"/>
    </row>
    <row r="27" spans="1:9" ht="15">
      <c r="A27" s="181"/>
      <c r="B27" s="54"/>
      <c r="C27" s="1" t="s">
        <v>49</v>
      </c>
      <c r="D27" s="193"/>
      <c r="E27" s="193"/>
      <c r="F27" s="218"/>
      <c r="G27" s="193"/>
      <c r="H27" s="235"/>
      <c r="I27" s="241"/>
    </row>
    <row r="28" spans="1:9" ht="15">
      <c r="A28" s="181"/>
      <c r="B28" s="54"/>
      <c r="C28" s="1" t="s">
        <v>29</v>
      </c>
      <c r="D28" s="193"/>
      <c r="E28" s="193"/>
      <c r="F28" s="218"/>
      <c r="G28" s="193"/>
      <c r="H28" s="235"/>
      <c r="I28" s="241"/>
    </row>
    <row r="29" spans="1:9" ht="15">
      <c r="A29" s="181"/>
      <c r="B29" s="54"/>
      <c r="C29" s="1" t="s">
        <v>17</v>
      </c>
      <c r="D29" s="193"/>
      <c r="E29" s="193"/>
      <c r="F29" s="218"/>
      <c r="G29" s="193"/>
      <c r="H29" s="235"/>
      <c r="I29" s="241"/>
    </row>
    <row r="30" spans="1:9" ht="15">
      <c r="A30" s="181"/>
      <c r="B30" s="54"/>
      <c r="C30" s="1" t="s">
        <v>12</v>
      </c>
      <c r="D30" s="193"/>
      <c r="E30" s="193"/>
      <c r="F30" s="218"/>
      <c r="G30" s="193"/>
      <c r="H30" s="235"/>
      <c r="I30" s="241"/>
    </row>
    <row r="31" spans="1:9" ht="15">
      <c r="A31" s="182"/>
      <c r="B31" s="54"/>
      <c r="C31" s="1" t="s">
        <v>30</v>
      </c>
      <c r="D31" s="194"/>
      <c r="E31" s="194"/>
      <c r="F31" s="219"/>
      <c r="G31" s="194"/>
      <c r="H31" s="236"/>
      <c r="I31" s="242"/>
    </row>
    <row r="32" spans="1:9" ht="21.75" customHeight="1">
      <c r="A32" s="61"/>
      <c r="B32" s="237" t="s">
        <v>93</v>
      </c>
      <c r="C32" s="237"/>
      <c r="D32" s="62"/>
      <c r="E32" s="62"/>
      <c r="F32" s="63"/>
      <c r="G32" s="64">
        <f>SUM(G4:G31)</f>
        <v>0</v>
      </c>
      <c r="H32" s="64">
        <f>SUM(H4:H31)</f>
        <v>0</v>
      </c>
      <c r="I32" s="65"/>
    </row>
  </sheetData>
  <mergeCells count="30">
    <mergeCell ref="B3:C3"/>
    <mergeCell ref="A4:A14"/>
    <mergeCell ref="D4:D14"/>
    <mergeCell ref="E4:E14"/>
    <mergeCell ref="F4:F14"/>
    <mergeCell ref="H4:H14"/>
    <mergeCell ref="I4:I31"/>
    <mergeCell ref="A15:A18"/>
    <mergeCell ref="B15:C15"/>
    <mergeCell ref="D15:D18"/>
    <mergeCell ref="E15:E18"/>
    <mergeCell ref="F15:F18"/>
    <mergeCell ref="G15:G18"/>
    <mergeCell ref="H15:H18"/>
    <mergeCell ref="A19:A22"/>
    <mergeCell ref="G4:G14"/>
    <mergeCell ref="B19:C19"/>
    <mergeCell ref="D19:D22"/>
    <mergeCell ref="E19:E22"/>
    <mergeCell ref="F19:F22"/>
    <mergeCell ref="G19:G22"/>
    <mergeCell ref="H19:H22"/>
    <mergeCell ref="H23:H31"/>
    <mergeCell ref="B32:C32"/>
    <mergeCell ref="A23:A31"/>
    <mergeCell ref="B23:C23"/>
    <mergeCell ref="D23:D31"/>
    <mergeCell ref="E23:E31"/>
    <mergeCell ref="F23:F31"/>
    <mergeCell ref="G23:G31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scale="61" r:id="rId1"/>
  <headerFooter>
    <oddHeader>&amp;R&amp;"-,Kurzíva"&amp;9Stěhovací služby</oddHeader>
    <oddFooter>&amp;C&amp;9 7/8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45476C-9618-4292-B97B-13D8DFFD7349}">
  <sheetPr>
    <pageSetUpPr fitToPage="1"/>
  </sheetPr>
  <dimension ref="A1:F17"/>
  <sheetViews>
    <sheetView workbookViewId="0" topLeftCell="A1"/>
  </sheetViews>
  <sheetFormatPr defaultColWidth="9.140625" defaultRowHeight="15"/>
  <cols>
    <col min="1" max="1" width="5.7109375" style="1" customWidth="1"/>
    <col min="2" max="2" width="34.140625" style="1" customWidth="1"/>
    <col min="3" max="3" width="16.7109375" style="1" customWidth="1"/>
    <col min="4" max="4" width="10.00390625" style="1" customWidth="1"/>
    <col min="5" max="5" width="18.140625" style="1" customWidth="1"/>
    <col min="6" max="6" width="27.421875" style="1" customWidth="1"/>
  </cols>
  <sheetData>
    <row r="1" ht="26.25" customHeight="1">
      <c r="A1" s="133" t="s">
        <v>187</v>
      </c>
    </row>
    <row r="3" spans="1:6" ht="47.25" customHeight="1">
      <c r="A3" s="117" t="s">
        <v>89</v>
      </c>
      <c r="B3" s="66" t="s">
        <v>77</v>
      </c>
      <c r="C3" s="119" t="s">
        <v>145</v>
      </c>
      <c r="D3" s="119" t="s">
        <v>132</v>
      </c>
      <c r="E3" s="119" t="s">
        <v>144</v>
      </c>
      <c r="F3" s="119" t="s">
        <v>78</v>
      </c>
    </row>
    <row r="4" spans="1:6" ht="15">
      <c r="A4" s="180">
        <v>1</v>
      </c>
      <c r="B4" s="66" t="s">
        <v>135</v>
      </c>
      <c r="C4" s="224"/>
      <c r="D4" s="224"/>
      <c r="E4" s="224"/>
      <c r="F4" s="225"/>
    </row>
    <row r="5" spans="1:6" ht="15">
      <c r="A5" s="181"/>
      <c r="B5" s="1" t="s">
        <v>58</v>
      </c>
      <c r="C5" s="192">
        <v>0</v>
      </c>
      <c r="D5" s="217">
        <v>1</v>
      </c>
      <c r="E5" s="192">
        <f>C5*D5</f>
        <v>0</v>
      </c>
      <c r="F5" s="251" t="s">
        <v>161</v>
      </c>
    </row>
    <row r="6" spans="1:6" ht="53.25" customHeight="1">
      <c r="A6" s="181"/>
      <c r="B6" s="113" t="s">
        <v>116</v>
      </c>
      <c r="C6" s="193"/>
      <c r="D6" s="218"/>
      <c r="E6" s="193"/>
      <c r="F6" s="252"/>
    </row>
    <row r="7" spans="1:6" ht="15" customHeight="1">
      <c r="A7" s="180">
        <v>2</v>
      </c>
      <c r="B7" s="126" t="s">
        <v>136</v>
      </c>
      <c r="C7" s="123"/>
      <c r="D7" s="121"/>
      <c r="E7" s="121"/>
      <c r="F7" s="122"/>
    </row>
    <row r="8" spans="1:6" ht="15.75" customHeight="1">
      <c r="A8" s="181"/>
      <c r="B8" s="1" t="s">
        <v>117</v>
      </c>
      <c r="C8" s="192">
        <v>0</v>
      </c>
      <c r="D8" s="217">
        <v>1</v>
      </c>
      <c r="E8" s="192">
        <f>C8*D8</f>
        <v>0</v>
      </c>
      <c r="F8" s="251" t="s">
        <v>162</v>
      </c>
    </row>
    <row r="9" spans="1:6" ht="14.25" customHeight="1">
      <c r="A9" s="181"/>
      <c r="B9" s="1" t="s">
        <v>118</v>
      </c>
      <c r="C9" s="193"/>
      <c r="D9" s="218"/>
      <c r="E9" s="193"/>
      <c r="F9" s="252"/>
    </row>
    <row r="10" spans="1:6" ht="15">
      <c r="A10" s="181"/>
      <c r="B10" s="1" t="s">
        <v>119</v>
      </c>
      <c r="C10" s="193"/>
      <c r="D10" s="218"/>
      <c r="E10" s="193"/>
      <c r="F10" s="252"/>
    </row>
    <row r="11" spans="1:6" ht="15">
      <c r="A11" s="182"/>
      <c r="B11" s="56" t="s">
        <v>120</v>
      </c>
      <c r="C11" s="194"/>
      <c r="D11" s="219"/>
      <c r="E11" s="194"/>
      <c r="F11" s="253"/>
    </row>
    <row r="12" spans="1:6" ht="15">
      <c r="A12" s="180">
        <v>3</v>
      </c>
      <c r="B12" s="124" t="s">
        <v>164</v>
      </c>
      <c r="C12" s="127"/>
      <c r="D12" s="121"/>
      <c r="E12" s="128"/>
      <c r="F12" s="122"/>
    </row>
    <row r="13" spans="1:6" ht="15.75" customHeight="1">
      <c r="A13" s="181"/>
      <c r="B13" s="1" t="s">
        <v>121</v>
      </c>
      <c r="C13" s="192">
        <v>0</v>
      </c>
      <c r="D13" s="217">
        <v>1</v>
      </c>
      <c r="E13" s="192">
        <f>C13*D13</f>
        <v>0</v>
      </c>
      <c r="F13" s="252" t="s">
        <v>163</v>
      </c>
    </row>
    <row r="14" spans="1:6" ht="27.75" customHeight="1">
      <c r="A14" s="181"/>
      <c r="B14" s="1" t="s">
        <v>122</v>
      </c>
      <c r="C14" s="193"/>
      <c r="D14" s="218"/>
      <c r="E14" s="193"/>
      <c r="F14" s="252"/>
    </row>
    <row r="15" spans="1:6" ht="21.75" customHeight="1">
      <c r="A15" s="120"/>
      <c r="B15" s="96" t="s">
        <v>123</v>
      </c>
      <c r="C15" s="96"/>
      <c r="D15" s="96"/>
      <c r="E15" s="95">
        <f>E5+E8+E13</f>
        <v>0</v>
      </c>
      <c r="F15" s="97"/>
    </row>
    <row r="16" spans="2:4" ht="15">
      <c r="B16" s="125"/>
      <c r="C16" s="2"/>
      <c r="D16" s="2"/>
    </row>
    <row r="17" ht="15">
      <c r="B17" s="4"/>
    </row>
  </sheetData>
  <mergeCells count="16">
    <mergeCell ref="D5:D6"/>
    <mergeCell ref="E5:E6"/>
    <mergeCell ref="F5:F6"/>
    <mergeCell ref="C4:F4"/>
    <mergeCell ref="A4:A6"/>
    <mergeCell ref="C5:C6"/>
    <mergeCell ref="A12:A14"/>
    <mergeCell ref="C13:C14"/>
    <mergeCell ref="D13:D14"/>
    <mergeCell ref="F8:F11"/>
    <mergeCell ref="C8:C11"/>
    <mergeCell ref="D8:D11"/>
    <mergeCell ref="E8:E11"/>
    <mergeCell ref="F13:F14"/>
    <mergeCell ref="E13:E14"/>
    <mergeCell ref="A7:A11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77" r:id="rId1"/>
  <headerFooter>
    <oddHeader>&amp;R&amp;"-,Kurzíva"&amp;9Stěhovací služby</oddHeader>
    <oddFooter>&amp;C&amp;9 8/8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Majerech</dc:creator>
  <cp:keywords/>
  <dc:description/>
  <cp:lastModifiedBy>Helena Korabova</cp:lastModifiedBy>
  <cp:lastPrinted>2024-01-16T09:58:27Z</cp:lastPrinted>
  <dcterms:created xsi:type="dcterms:W3CDTF">2024-01-09T05:17:17Z</dcterms:created>
  <dcterms:modified xsi:type="dcterms:W3CDTF">2024-01-16T14:43:02Z</dcterms:modified>
  <cp:category/>
  <cp:version/>
  <cp:contentType/>
  <cp:contentStatus/>
</cp:coreProperties>
</file>