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'List1'!$A$1:$F$57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<sst xmlns="http://schemas.openxmlformats.org/spreadsheetml/2006/main" count="141" uniqueCount="125">
  <si>
    <t>Příloha č. 1 - Seznam druhově určených toaletních potřeb a jejich položkových cen</t>
  </si>
  <si>
    <t>Položka</t>
  </si>
  <si>
    <t>MJ</t>
  </si>
  <si>
    <t>Toaletní papíry</t>
  </si>
  <si>
    <t>1.</t>
  </si>
  <si>
    <t xml:space="preserve">Toaletní papír do zásobníku Tork Dispenser Toilet Paper Mini Jumbo Roll /š.345mm x v.273mm x d.132mm/ bílý, celulóza, 2 vrstvý, délka role 170 m, šířka 10 cm, průměr role 19 cm </t>
  </si>
  <si>
    <t>2.</t>
  </si>
  <si>
    <t xml:space="preserve">Toaletní papír do zásobníku 2 vrstvý, bílý, průměr role 28 cm </t>
  </si>
  <si>
    <t>3.</t>
  </si>
  <si>
    <t>Papírové ručníky</t>
  </si>
  <si>
    <t>4.</t>
  </si>
  <si>
    <t>balení/min. 3000 ks</t>
  </si>
  <si>
    <t>5.</t>
  </si>
  <si>
    <t>Papírové ručníky skládané do zásobníku TORK v105 x120 x 230 mm (baleno po 20 ks)</t>
  </si>
  <si>
    <t>balení/ 20 ks</t>
  </si>
  <si>
    <t>6.</t>
  </si>
  <si>
    <t xml:space="preserve">Papírové ručníky skládané ZZ do zásobníku Franke RODX600 /š.275mm x v. 355 mm x 112 mm/ 2 vrstvé, bílé  </t>
  </si>
  <si>
    <t>7.</t>
  </si>
  <si>
    <t>Papírové ručníky XXL v roli dvouvrstvé, celulóza (na stojan), šíře 190mm, délka návinu 100m průměr dutinky 60 mm,</t>
  </si>
  <si>
    <t>ks</t>
  </si>
  <si>
    <t>8.</t>
  </si>
  <si>
    <t xml:space="preserve">Kuchyňské papírové utěrky v roli třívrstvé, bílé, návin min. 13 metrů </t>
  </si>
  <si>
    <t>9.</t>
  </si>
  <si>
    <t>Ubrousky papírové, jemné, 33x33 cm</t>
  </si>
  <si>
    <t>10.</t>
  </si>
  <si>
    <t>Tekuté mýdlo na tělo a vlasy do zásobníku Tork Dispenser Soap Liquid /š. 112 mm x v. 291 mm x d. 114 mm / láhev o obsahu 1 litr</t>
  </si>
  <si>
    <t>láhev/1000 ml</t>
  </si>
  <si>
    <t>11.</t>
  </si>
  <si>
    <t>Tekuté mýdlo na tělo a vlasy do zásobníku Tork Dispenser Soap Liquid Mini /š. 112 mm x v. 206 mm x d. 114 mm / láhev o obsahu 475 ml</t>
  </si>
  <si>
    <t>láhev/475 ml</t>
  </si>
  <si>
    <t>12.</t>
  </si>
  <si>
    <t xml:space="preserve">Tekuté mýdlo s dávkovačem jemné </t>
  </si>
  <si>
    <t>láhev/500 ml</t>
  </si>
  <si>
    <t>13.</t>
  </si>
  <si>
    <t>Tekuté mýdlo jemné, šetrně působící na pokožku</t>
  </si>
  <si>
    <t>balení/5 l</t>
  </si>
  <si>
    <t>14.</t>
  </si>
  <si>
    <t xml:space="preserve">Toaletní tuhé hydratační mýdlo krémové </t>
  </si>
  <si>
    <t>ks/100 g</t>
  </si>
  <si>
    <t>15.</t>
  </si>
  <si>
    <t>Mýdlo hotelové, balené</t>
  </si>
  <si>
    <t>ks/15 g</t>
  </si>
  <si>
    <t>Odpadkové koše, sáčky</t>
  </si>
  <si>
    <t>Bílé hygienické sáčky do zásobníku HYGIENIC BAG, /90x130mm/</t>
  </si>
  <si>
    <t>balení/min. 25 ks</t>
  </si>
  <si>
    <t>Koš odpadkový, děrovaný, plastový</t>
  </si>
  <si>
    <t>balení/4role</t>
  </si>
  <si>
    <t>balení min. 50/ ks</t>
  </si>
  <si>
    <t>Papírové ručníky skládané ZZ do zásobníku Tork Dispenser Hand Towel Zigzsg Fold Mini /š.332mm x v. 291 mm x 135 mm/, recykl, 2 vrstvý, šířka papírového ručníku min. 23 cm</t>
  </si>
  <si>
    <t>Mýdla</t>
  </si>
  <si>
    <t>16.</t>
  </si>
  <si>
    <t>17.</t>
  </si>
  <si>
    <r>
      <t xml:space="preserve">Toaletní potřeby - specifikace předmětu                </t>
    </r>
    <r>
      <rPr>
        <b/>
        <sz val="10"/>
        <color rgb="FFFF0000"/>
        <rFont val="Arial Narrow"/>
        <family val="2"/>
      </rPr>
      <t xml:space="preserve">                                                            </t>
    </r>
    <r>
      <rPr>
        <b/>
        <sz val="10"/>
        <color indexed="8"/>
        <rFont val="Arial Narrow"/>
        <family val="2"/>
      </rPr>
      <t xml:space="preserve">        </t>
    </r>
  </si>
  <si>
    <t>balení /2role</t>
  </si>
  <si>
    <t>balení/ 2role</t>
  </si>
  <si>
    <t>balení /12rolí</t>
  </si>
  <si>
    <t>balení /6rolí</t>
  </si>
  <si>
    <t>balení /24 ks</t>
  </si>
  <si>
    <t>katon/6rolí</t>
  </si>
  <si>
    <t>Toaletní papír se středovým odvíjením do zásobníku Tork SmartOne, 2-vrstvá celuloza, návin 207 m, 1150 útržků, délka útržku 18 cm, šíře role 13,4 cm, balení v plastovém obalu, 6 rolí, bílý</t>
  </si>
  <si>
    <t>Víceúčelová papírová utěrka pro lehké úkoly spojené s utíráním do zásobníku Tork Reflex, role se středovým odvíjením, 1 vrstva, bílá recykl., návin 300 m, šíře role 20 cm, certifikovaná pro styk s poravinami, 6 rolí, bílá</t>
  </si>
  <si>
    <t>Papírové podložky na WC prkýnka v kartonu 20 balení/250 ks</t>
  </si>
  <si>
    <t>balení</t>
  </si>
  <si>
    <t>Ostatní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</si>
  <si>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</si>
  <si>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</si>
  <si>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</si>
  <si>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</si>
  <si>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</si>
  <si>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</si>
  <si>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</si>
  <si>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</si>
  <si>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</si>
  <si>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balení /6 ks</t>
  </si>
  <si>
    <t>Papírové ručníky skládané ZZ do mobilního zásobníku KATRIN, 2 vrstvé, 22,5x23 cm, bělený recykl nebo celulóza</t>
  </si>
  <si>
    <t>balení/ 20x200 ks</t>
  </si>
  <si>
    <t xml:space="preserve">Dezinfekční mýdlo hydratující s pumpičkou, vhodné i pro nejcitlivější typy pokožky, dermatologicky testováno, zahubí 99,9% bakterií, mikrobů a virů. </t>
  </si>
  <si>
    <t>250 ml</t>
  </si>
  <si>
    <t>500 ml</t>
  </si>
  <si>
    <t xml:space="preserve">Dezinfekční mýdlo hydratující, vhodné i pro nejcitlivější typy pokožky, dermatologicky testováno, zahubí 99,9% bakterií, mikrobů a virů. </t>
  </si>
  <si>
    <t>5 litrů</t>
  </si>
  <si>
    <t>Dezinfekční gel na ruce, čistí ruce bez použití vody a mýdla, hypoalergenní, ničí 99,9% bakterií a virů</t>
  </si>
  <si>
    <t>75 ml</t>
  </si>
  <si>
    <t>Dezinfekční gel na ruce s pumpičkou, čistí ruce bez použití vody a mýdla, hypoalergenní, ničí 99,9% bakterií a virů</t>
  </si>
  <si>
    <t>Dezinfekce na ruce tekutá, s vysokým podílem alkoholu, ničí 99,9% bakterií a virů, bezoplachová</t>
  </si>
  <si>
    <t xml:space="preserve">Dezinfekce rukou gelová, alkoholová s pumpičkou, bezoplachová, s glycerinem, nelepivá </t>
  </si>
  <si>
    <t>Bezoplachový desinfekční alkoholový prostředek v lahvi 1000 ml pro dávkovačeTORK  systému S1. Pro časté použití. Nezanechává na rukou lepkavý film, neparfémovaný, s hydratační složkou</t>
  </si>
  <si>
    <t>Dezinfekce na ruce pěnová pro dolévání do bezdotykového  dávkovače</t>
  </si>
  <si>
    <t>Ochranné rukavice</t>
  </si>
  <si>
    <t xml:space="preserve">Rukavice nitrilové, jednorázové, nepudrované, velikost M,L,XL </t>
  </si>
  <si>
    <t>balení / 100 ks</t>
  </si>
  <si>
    <t>Rukavice vinylové, jednorázové, nepudrované, velikosti M,L,XL</t>
  </si>
  <si>
    <t>Rukavice vinylové, jednorázové, pudrované, velikosti M,L,XL</t>
  </si>
  <si>
    <t>Rukavice latexové, jednorázové, nepudrované, velikosti M,L,XL</t>
  </si>
  <si>
    <t>Rukavice latexové, jednorázové, pudrované, velikosti M,L,XL</t>
  </si>
  <si>
    <t>Dezinfekce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</si>
  <si>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</si>
  <si>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</si>
  <si>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</si>
  <si>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</si>
  <si>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</si>
  <si>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</si>
  <si>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</si>
  <si>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</si>
  <si>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</si>
  <si>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</si>
  <si>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</si>
  <si>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</si>
  <si>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</si>
  <si>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</si>
  <si>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</si>
  <si>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</si>
  <si>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</si>
  <si>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Toaletní papír, 100% celulóza, 2 vrstvý, vnitřní průměr roličky 5 cm</t>
  </si>
  <si>
    <t>balení / 6 láhví</t>
  </si>
  <si>
    <t>Cena bez DPH</t>
  </si>
  <si>
    <t>Jednotková cena bez DPH</t>
  </si>
  <si>
    <t xml:space="preserve">Cena celkem bez DPH           </t>
  </si>
  <si>
    <t>Ks</t>
  </si>
  <si>
    <t>Tekuté mýdlo extra hygienické, vysoké kvality s antibakteriálními účinky, v jednorázové lahvi 1000 ml</t>
  </si>
  <si>
    <t xml:space="preserve">Odolná víceúčelová papírová utěrka do zásobníku Tork Heavy-Duty, 2 vrstvy, celuloza, v roli pro stojan/Unibox, 500 útržků, návin 170 m, šíře 23,5 cm, bílá, malá role </t>
  </si>
  <si>
    <t>Průmyslová papírová utěrka do zásobníku Tork Heavy-Duty pro náročné úkoly spojené s utíráním v průmyslovém prostředí, vynikající absorbce, 3 vrstvy, modrá celuloza, malá role pro stojan/Unibox, 350 útržků, návin 119 m, šíře role 23,5 cm, modrá</t>
  </si>
  <si>
    <t>Tekuté mýdlo sprejové, svěží vůně, extra vysoká kapacita - 3000 dávek, úsporné dávkování, 1000 ml</t>
  </si>
  <si>
    <t xml:space="preserve">Pěnové mýdlo jemné do zásobníku Tork, 1 L, 6ks/bal. </t>
  </si>
  <si>
    <t xml:space="preserve">Aromatické sítko do pisoárů, květinová vůně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</si>
</sst>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u val="single"/>
      <sz val="10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>
        <color theme="1" tint="0.24995000660419464"/>
      </right>
      <top style="medium"/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medium"/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medium"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/>
    </border>
    <border>
      <left style="medium"/>
      <right/>
      <top style="thin">
        <color theme="1" tint="0.24995000660419464"/>
      </top>
      <bottom style="thin">
        <color theme="1" tint="0.24995000660419464"/>
      </bottom>
    </border>
    <border>
      <left style="medium"/>
      <right/>
      <top style="thin">
        <color theme="1" tint="0.24995000660419464"/>
      </top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>
        <color theme="1" tint="0.24995000660419464"/>
      </bottom>
    </border>
    <border>
      <left/>
      <right/>
      <top style="medium"/>
      <bottom/>
    </border>
    <border>
      <left style="thin">
        <color theme="1" tint="0.24995000660419464"/>
      </left>
      <right style="medium"/>
      <top style="medium"/>
      <bottom style="thin">
        <color theme="1" tint="0.24995000660419464"/>
      </bottom>
    </border>
    <border>
      <left style="thin">
        <color theme="1" tint="0.24995000660419464"/>
      </left>
      <right style="medium"/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/>
      <top style="medium"/>
      <bottom style="thin">
        <color theme="1" tint="0.24995000660419464"/>
      </bottom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 style="thin"/>
      <right style="medium"/>
      <top style="thin"/>
      <bottom style="thin"/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 style="thin">
        <color theme="1" tint="0.24995000660419464"/>
      </left>
      <right style="thin"/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/>
      <top style="thin">
        <color theme="1" tint="0.24995000660419464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78">
    <xf numFmtId="0" fontId="0" fillId="0" borderId="0" xfId="0"/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 applyProtection="1">
      <alignment/>
      <protection locked="0"/>
    </xf>
    <xf numFmtId="0" fontId="4" fillId="0" borderId="0" xfId="20" applyFont="1" applyAlignment="1">
      <alignment horizontal="center" wrapText="1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7" fillId="0" borderId="2" xfId="20" applyFont="1" applyBorder="1" applyAlignment="1" applyProtection="1">
      <alignment vertical="center" wrapText="1"/>
      <protection locked="0"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9" fillId="0" borderId="3" xfId="20" applyFont="1" applyBorder="1" applyAlignment="1" applyProtection="1">
      <alignment vertical="center" wrapText="1"/>
      <protection locked="0"/>
    </xf>
    <xf numFmtId="0" fontId="4" fillId="0" borderId="0" xfId="20" applyFont="1" applyAlignment="1" applyProtection="1">
      <alignment/>
      <protection locked="0"/>
    </xf>
    <xf numFmtId="0" fontId="7" fillId="2" borderId="4" xfId="20" applyFont="1" applyFill="1" applyBorder="1" applyAlignment="1">
      <alignment horizontal="center" vertical="center" textRotation="90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 applyProtection="1">
      <alignment vertical="center" wrapText="1"/>
      <protection locked="0"/>
    </xf>
    <xf numFmtId="4" fontId="4" fillId="0" borderId="0" xfId="20" applyNumberFormat="1" applyFont="1" applyAlignment="1">
      <alignment wrapText="1"/>
      <protection/>
    </xf>
    <xf numFmtId="4" fontId="7" fillId="0" borderId="0" xfId="20" applyNumberFormat="1" applyFont="1" applyAlignment="1">
      <alignment wrapText="1"/>
      <protection/>
    </xf>
    <xf numFmtId="0" fontId="11" fillId="3" borderId="3" xfId="20" applyFont="1" applyFill="1" applyBorder="1" applyAlignment="1" applyProtection="1">
      <alignment vertical="center" wrapText="1"/>
      <protection locked="0"/>
    </xf>
    <xf numFmtId="0" fontId="4" fillId="4" borderId="3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2" fontId="4" fillId="0" borderId="0" xfId="20" applyNumberFormat="1" applyFont="1" applyAlignment="1" applyProtection="1">
      <alignment horizontal="center" vertical="center"/>
      <protection locked="0"/>
    </xf>
    <xf numFmtId="0" fontId="4" fillId="0" borderId="5" xfId="20" applyFont="1" applyBorder="1" applyAlignment="1" applyProtection="1">
      <alignment vertical="center" wrapText="1"/>
      <protection locked="0"/>
    </xf>
    <xf numFmtId="0" fontId="4" fillId="0" borderId="6" xfId="20" applyFont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3" borderId="6" xfId="20" applyFont="1" applyFill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center" vertical="center"/>
      <protection/>
    </xf>
    <xf numFmtId="3" fontId="4" fillId="0" borderId="3" xfId="20" applyNumberFormat="1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3" fontId="4" fillId="0" borderId="3" xfId="20" applyNumberFormat="1" applyFont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left" vertical="center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/>
      <protection/>
    </xf>
    <xf numFmtId="0" fontId="2" fillId="0" borderId="0" xfId="20" applyAlignment="1">
      <alignment horizontal="center" vertical="center"/>
      <protection/>
    </xf>
    <xf numFmtId="0" fontId="4" fillId="4" borderId="3" xfId="2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4" fillId="0" borderId="3" xfId="20" applyFont="1" applyBorder="1" applyAlignment="1" applyProtection="1">
      <alignment vertical="center" wrapText="1"/>
      <protection locked="0"/>
    </xf>
    <xf numFmtId="2" fontId="7" fillId="0" borderId="12" xfId="20" applyNumberFormat="1" applyFont="1" applyBorder="1" applyAlignment="1" applyProtection="1">
      <alignment horizontal="center" vertical="center" wrapText="1"/>
      <protection locked="0"/>
    </xf>
    <xf numFmtId="2" fontId="7" fillId="2" borderId="1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7" fillId="2" borderId="3" xfId="2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2" borderId="15" xfId="20" applyFont="1" applyFill="1" applyBorder="1" applyAlignment="1">
      <alignment horizontal="center" vertical="center" wrapText="1"/>
      <protection/>
    </xf>
    <xf numFmtId="2" fontId="6" fillId="0" borderId="16" xfId="0" applyNumberFormat="1" applyFont="1" applyBorder="1" applyAlignment="1">
      <alignment vertical="center" wrapText="1"/>
    </xf>
    <xf numFmtId="3" fontId="4" fillId="0" borderId="15" xfId="20" applyNumberFormat="1" applyFont="1" applyBorder="1" applyAlignment="1">
      <alignment horizontal="center" vertical="center" wrapText="1"/>
      <protection/>
    </xf>
    <xf numFmtId="4" fontId="4" fillId="0" borderId="0" xfId="20" applyNumberFormat="1" applyFont="1" applyAlignment="1">
      <alignment horizontal="center" wrapText="1"/>
      <protection/>
    </xf>
    <xf numFmtId="3" fontId="4" fillId="0" borderId="17" xfId="20" applyNumberFormat="1" applyFont="1" applyBorder="1" applyAlignment="1">
      <alignment horizontal="center" vertical="center" wrapText="1"/>
      <protection/>
    </xf>
    <xf numFmtId="3" fontId="4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0" applyNumberFormat="1" applyFont="1" applyFill="1" applyBorder="1" applyAlignment="1">
      <alignment vertical="center" wrapText="1"/>
    </xf>
    <xf numFmtId="0" fontId="7" fillId="0" borderId="11" xfId="20" applyFont="1" applyBorder="1" applyAlignment="1" applyProtection="1">
      <alignment/>
      <protection locked="0"/>
    </xf>
    <xf numFmtId="0" fontId="7" fillId="0" borderId="11" xfId="20" applyFont="1" applyBorder="1" applyAlignment="1">
      <alignment horizontal="center" wrapText="1"/>
      <protection/>
    </xf>
    <xf numFmtId="3" fontId="7" fillId="0" borderId="11" xfId="20" applyNumberFormat="1" applyFont="1" applyBorder="1" applyAlignment="1">
      <alignment horizontal="center" wrapText="1"/>
      <protection/>
    </xf>
    <xf numFmtId="4" fontId="7" fillId="0" borderId="11" xfId="20" applyNumberFormat="1" applyFont="1" applyBorder="1" applyAlignment="1" applyProtection="1">
      <alignment horizontal="right" vertical="center"/>
      <protection locked="0"/>
    </xf>
    <xf numFmtId="0" fontId="4" fillId="4" borderId="3" xfId="20" applyFont="1" applyFill="1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20" applyFont="1" applyBorder="1" applyAlignment="1" applyProtection="1">
      <alignment vertical="center" wrapText="1"/>
      <protection locked="0"/>
    </xf>
    <xf numFmtId="0" fontId="4" fillId="0" borderId="0" xfId="20" applyFont="1" applyAlignment="1" applyProtection="1">
      <alignment horizontal="center" wrapText="1"/>
      <protection locked="0"/>
    </xf>
    <xf numFmtId="0" fontId="7" fillId="0" borderId="14" xfId="20" applyFont="1" applyBorder="1" applyAlignment="1" applyProtection="1">
      <alignment horizontal="center" vertical="center" wrapText="1"/>
      <protection locked="0"/>
    </xf>
    <xf numFmtId="0" fontId="7" fillId="2" borderId="15" xfId="20" applyFont="1" applyFill="1" applyBorder="1" applyAlignment="1" applyProtection="1">
      <alignment horizontal="center" vertical="center" wrapText="1"/>
      <protection locked="0"/>
    </xf>
    <xf numFmtId="4" fontId="4" fillId="0" borderId="18" xfId="20" applyNumberFormat="1" applyFont="1" applyBorder="1" applyAlignment="1" applyProtection="1">
      <alignment horizontal="right" vertical="center" wrapText="1"/>
      <protection locked="0"/>
    </xf>
    <xf numFmtId="4" fontId="4" fillId="0" borderId="18" xfId="20" applyNumberFormat="1" applyFont="1" applyBorder="1" applyAlignment="1" applyProtection="1">
      <alignment horizontal="right" vertical="center"/>
      <protection locked="0"/>
    </xf>
    <xf numFmtId="4" fontId="4" fillId="2" borderId="18" xfId="20" applyNumberFormat="1" applyFont="1" applyFill="1" applyBorder="1" applyAlignment="1" applyProtection="1">
      <alignment horizontal="right" vertical="center" wrapText="1"/>
      <protection locked="0"/>
    </xf>
    <xf numFmtId="4" fontId="4" fillId="3" borderId="18" xfId="20" applyNumberFormat="1" applyFont="1" applyFill="1" applyBorder="1" applyAlignment="1" applyProtection="1">
      <alignment horizontal="right" vertical="center" wrapText="1"/>
      <protection locked="0"/>
    </xf>
    <xf numFmtId="0" fontId="4" fillId="2" borderId="18" xfId="20" applyFont="1" applyFill="1" applyBorder="1" applyAlignment="1" applyProtection="1">
      <alignment horizontal="center" vertical="center" wrapText="1"/>
      <protection locked="0"/>
    </xf>
    <xf numFmtId="2" fontId="4" fillId="0" borderId="18" xfId="20" applyNumberFormat="1" applyFont="1" applyBorder="1" applyAlignment="1" applyProtection="1">
      <alignment horizontal="right" vertical="center" wrapText="1"/>
      <protection locked="0"/>
    </xf>
    <xf numFmtId="0" fontId="4" fillId="2" borderId="18" xfId="20" applyFont="1" applyFill="1" applyBorder="1" applyAlignment="1" applyProtection="1">
      <alignment horizontal="right" vertical="center" wrapText="1"/>
      <protection locked="0"/>
    </xf>
    <xf numFmtId="2" fontId="4" fillId="4" borderId="18" xfId="20" applyNumberFormat="1" applyFont="1" applyFill="1" applyBorder="1" applyAlignment="1" applyProtection="1">
      <alignment horizontal="right" vertical="center" wrapText="1"/>
      <protection locked="0"/>
    </xf>
    <xf numFmtId="2" fontId="4" fillId="0" borderId="19" xfId="20" applyNumberFormat="1" applyFont="1" applyBorder="1" applyAlignment="1" applyProtection="1">
      <alignment horizontal="right" vertical="center" wrapText="1"/>
      <protection locked="0"/>
    </xf>
    <xf numFmtId="0" fontId="7" fillId="0" borderId="11" xfId="20" applyFont="1" applyBorder="1" applyAlignment="1" applyProtection="1">
      <alignment horizontal="center" wrapText="1"/>
      <protection locked="0"/>
    </xf>
    <xf numFmtId="4" fontId="4" fillId="0" borderId="0" xfId="20" applyNumberFormat="1" applyFont="1" applyAlignment="1" applyProtection="1">
      <alignment wrapText="1"/>
      <protection locked="0"/>
    </xf>
    <xf numFmtId="4" fontId="7" fillId="0" borderId="0" xfId="20" applyNumberFormat="1" applyFont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workbookViewId="0" topLeftCell="A3">
      <selection activeCell="I11" sqref="I11"/>
    </sheetView>
  </sheetViews>
  <sheetFormatPr defaultColWidth="9.00390625" defaultRowHeight="15.75"/>
  <cols>
    <col min="1" max="1" width="4.00390625" style="1" customWidth="1"/>
    <col min="2" max="2" width="43.375" style="9" customWidth="1"/>
    <col min="3" max="4" width="14.625" style="3" customWidth="1"/>
    <col min="5" max="5" width="14.625" style="63" customWidth="1"/>
    <col min="6" max="6" width="13.375" style="19" customWidth="1"/>
  </cols>
  <sheetData>
    <row r="1" ht="21" customHeight="1">
      <c r="B1" s="2" t="s">
        <v>0</v>
      </c>
    </row>
    <row r="2" ht="16.5" thickBot="1">
      <c r="B2" s="2"/>
    </row>
    <row r="3" spans="1:6" s="42" customFormat="1" ht="36">
      <c r="A3" s="4" t="s">
        <v>1</v>
      </c>
      <c r="B3" s="5" t="s">
        <v>52</v>
      </c>
      <c r="C3" s="6" t="s">
        <v>2</v>
      </c>
      <c r="D3" s="47" t="s">
        <v>118</v>
      </c>
      <c r="E3" s="64" t="s">
        <v>116</v>
      </c>
      <c r="F3" s="40" t="s">
        <v>117</v>
      </c>
    </row>
    <row r="4" spans="1:6" s="44" customFormat="1" ht="12.75">
      <c r="A4" s="10"/>
      <c r="B4" s="43" t="s">
        <v>3</v>
      </c>
      <c r="C4" s="11"/>
      <c r="D4" s="48"/>
      <c r="E4" s="65"/>
      <c r="F4" s="41"/>
    </row>
    <row r="5" spans="1:6" s="45" customFormat="1" ht="38.25">
      <c r="A5" s="21" t="s">
        <v>4</v>
      </c>
      <c r="B5" s="39" t="s">
        <v>5</v>
      </c>
      <c r="C5" s="29" t="s">
        <v>55</v>
      </c>
      <c r="D5" s="50">
        <v>176</v>
      </c>
      <c r="E5" s="66">
        <v>0</v>
      </c>
      <c r="F5" s="49">
        <f>D5*E5</f>
        <v>0</v>
      </c>
    </row>
    <row r="6" spans="1:6" s="45" customFormat="1" ht="15">
      <c r="A6" s="21" t="s">
        <v>6</v>
      </c>
      <c r="B6" s="39" t="s">
        <v>7</v>
      </c>
      <c r="C6" s="17" t="s">
        <v>56</v>
      </c>
      <c r="D6" s="50">
        <v>5</v>
      </c>
      <c r="E6" s="66">
        <v>0</v>
      </c>
      <c r="F6" s="49">
        <f aca="true" t="shared" si="0" ref="F6:F53">D6*E6</f>
        <v>0</v>
      </c>
    </row>
    <row r="7" spans="1:6" s="45" customFormat="1" ht="15">
      <c r="A7" s="21" t="s">
        <v>8</v>
      </c>
      <c r="B7" s="8" t="s">
        <v>113</v>
      </c>
      <c r="C7" s="17" t="s">
        <v>57</v>
      </c>
      <c r="D7" s="50">
        <v>210</v>
      </c>
      <c r="E7" s="66">
        <v>0</v>
      </c>
      <c r="F7" s="49">
        <f t="shared" si="0"/>
        <v>0</v>
      </c>
    </row>
    <row r="8" spans="1:14" s="45" customFormat="1" ht="38.25">
      <c r="A8" s="21" t="s">
        <v>10</v>
      </c>
      <c r="B8" s="30" t="s">
        <v>59</v>
      </c>
      <c r="C8" s="31" t="s">
        <v>58</v>
      </c>
      <c r="D8" s="50">
        <v>70</v>
      </c>
      <c r="E8" s="67">
        <v>0</v>
      </c>
      <c r="F8" s="49">
        <f t="shared" si="0"/>
        <v>0</v>
      </c>
      <c r="N8" s="36"/>
    </row>
    <row r="9" spans="1:6" s="46" customFormat="1" ht="12.75">
      <c r="A9" s="22"/>
      <c r="B9" s="12" t="s">
        <v>9</v>
      </c>
      <c r="C9" s="18"/>
      <c r="D9" s="53"/>
      <c r="E9" s="68"/>
      <c r="F9" s="54"/>
    </row>
    <row r="10" spans="1:6" s="46" customFormat="1" ht="42" customHeight="1">
      <c r="A10" s="23" t="s">
        <v>12</v>
      </c>
      <c r="B10" s="15" t="s">
        <v>74</v>
      </c>
      <c r="C10" s="32" t="s">
        <v>75</v>
      </c>
      <c r="D10" s="50">
        <v>5</v>
      </c>
      <c r="E10" s="69">
        <v>0</v>
      </c>
      <c r="F10" s="49">
        <f t="shared" si="0"/>
        <v>0</v>
      </c>
    </row>
    <row r="11" spans="1:6" s="45" customFormat="1" ht="38.25">
      <c r="A11" s="23" t="s">
        <v>15</v>
      </c>
      <c r="B11" s="39" t="s">
        <v>48</v>
      </c>
      <c r="C11" s="29" t="s">
        <v>11</v>
      </c>
      <c r="D11" s="50">
        <v>69</v>
      </c>
      <c r="E11" s="66">
        <v>0</v>
      </c>
      <c r="F11" s="49">
        <f t="shared" si="0"/>
        <v>0</v>
      </c>
    </row>
    <row r="12" spans="1:6" s="45" customFormat="1" ht="25.5">
      <c r="A12" s="23" t="s">
        <v>17</v>
      </c>
      <c r="B12" s="8" t="s">
        <v>13</v>
      </c>
      <c r="C12" s="29" t="s">
        <v>14</v>
      </c>
      <c r="D12" s="50">
        <v>23</v>
      </c>
      <c r="E12" s="66">
        <v>0</v>
      </c>
      <c r="F12" s="49">
        <f t="shared" si="0"/>
        <v>0</v>
      </c>
    </row>
    <row r="13" spans="1:6" s="45" customFormat="1" ht="25.5">
      <c r="A13" s="23" t="s">
        <v>20</v>
      </c>
      <c r="B13" s="39" t="s">
        <v>16</v>
      </c>
      <c r="C13" s="17" t="s">
        <v>11</v>
      </c>
      <c r="D13" s="50">
        <v>10</v>
      </c>
      <c r="E13" s="66">
        <v>0</v>
      </c>
      <c r="F13" s="49">
        <f t="shared" si="0"/>
        <v>0</v>
      </c>
    </row>
    <row r="14" spans="1:6" s="45" customFormat="1" ht="25.5">
      <c r="A14" s="23" t="s">
        <v>22</v>
      </c>
      <c r="B14" s="39" t="s">
        <v>18</v>
      </c>
      <c r="C14" s="32" t="s">
        <v>73</v>
      </c>
      <c r="D14" s="50">
        <v>7</v>
      </c>
      <c r="E14" s="69">
        <v>0</v>
      </c>
      <c r="F14" s="49">
        <f t="shared" si="0"/>
        <v>0</v>
      </c>
    </row>
    <row r="15" spans="1:6" s="45" customFormat="1" ht="15">
      <c r="A15" s="23" t="s">
        <v>24</v>
      </c>
      <c r="B15" s="39" t="s">
        <v>21</v>
      </c>
      <c r="C15" s="17" t="s">
        <v>46</v>
      </c>
      <c r="D15" s="50">
        <v>65</v>
      </c>
      <c r="E15" s="66">
        <v>0</v>
      </c>
      <c r="F15" s="49">
        <f t="shared" si="0"/>
        <v>0</v>
      </c>
    </row>
    <row r="16" spans="1:6" s="45" customFormat="1" ht="15">
      <c r="A16" s="23" t="s">
        <v>27</v>
      </c>
      <c r="B16" s="39" t="s">
        <v>23</v>
      </c>
      <c r="C16" s="17" t="s">
        <v>47</v>
      </c>
      <c r="D16" s="50">
        <v>35</v>
      </c>
      <c r="E16" s="66">
        <v>0</v>
      </c>
      <c r="F16" s="49">
        <f t="shared" si="0"/>
        <v>0</v>
      </c>
    </row>
    <row r="17" spans="1:6" s="45" customFormat="1" ht="51">
      <c r="A17" s="23" t="s">
        <v>30</v>
      </c>
      <c r="B17" s="30" t="s">
        <v>60</v>
      </c>
      <c r="C17" s="7" t="s">
        <v>58</v>
      </c>
      <c r="D17" s="50">
        <v>90</v>
      </c>
      <c r="E17" s="67">
        <v>0</v>
      </c>
      <c r="F17" s="49">
        <f t="shared" si="0"/>
        <v>0</v>
      </c>
    </row>
    <row r="18" spans="1:6" s="45" customFormat="1" ht="38.25">
      <c r="A18" s="23" t="s">
        <v>33</v>
      </c>
      <c r="B18" s="30" t="s">
        <v>120</v>
      </c>
      <c r="C18" s="7" t="s">
        <v>53</v>
      </c>
      <c r="D18" s="50">
        <v>4</v>
      </c>
      <c r="E18" s="67">
        <v>0</v>
      </c>
      <c r="F18" s="49">
        <f t="shared" si="0"/>
        <v>0</v>
      </c>
    </row>
    <row r="19" spans="1:6" s="45" customFormat="1" ht="51">
      <c r="A19" s="23" t="s">
        <v>36</v>
      </c>
      <c r="B19" s="30" t="s">
        <v>121</v>
      </c>
      <c r="C19" s="7" t="s">
        <v>54</v>
      </c>
      <c r="D19" s="50">
        <v>2</v>
      </c>
      <c r="E19" s="67">
        <v>0</v>
      </c>
      <c r="F19" s="49">
        <f t="shared" si="0"/>
        <v>0</v>
      </c>
    </row>
    <row r="20" spans="1:6" s="46" customFormat="1" ht="12.75">
      <c r="A20" s="22"/>
      <c r="B20" s="12" t="s">
        <v>49</v>
      </c>
      <c r="C20" s="18"/>
      <c r="D20" s="53"/>
      <c r="E20" s="70"/>
      <c r="F20" s="54"/>
    </row>
    <row r="21" spans="1:6" s="45" customFormat="1" ht="25.5">
      <c r="A21" s="21" t="s">
        <v>39</v>
      </c>
      <c r="B21" s="39" t="s">
        <v>25</v>
      </c>
      <c r="C21" s="17" t="s">
        <v>26</v>
      </c>
      <c r="D21" s="50">
        <v>24</v>
      </c>
      <c r="E21" s="71">
        <v>0</v>
      </c>
      <c r="F21" s="49">
        <f t="shared" si="0"/>
        <v>0</v>
      </c>
    </row>
    <row r="22" spans="1:6" s="45" customFormat="1" ht="38.25">
      <c r="A22" s="21" t="s">
        <v>50</v>
      </c>
      <c r="B22" s="39" t="s">
        <v>28</v>
      </c>
      <c r="C22" s="17" t="s">
        <v>29</v>
      </c>
      <c r="D22" s="50">
        <v>16</v>
      </c>
      <c r="E22" s="71">
        <v>0</v>
      </c>
      <c r="F22" s="49">
        <f t="shared" si="0"/>
        <v>0</v>
      </c>
    </row>
    <row r="23" spans="1:6" s="45" customFormat="1" ht="25.5">
      <c r="A23" s="21" t="s">
        <v>51</v>
      </c>
      <c r="B23" s="30" t="s">
        <v>122</v>
      </c>
      <c r="C23" s="17" t="s">
        <v>26</v>
      </c>
      <c r="D23" s="50">
        <v>33</v>
      </c>
      <c r="E23" s="71">
        <v>0</v>
      </c>
      <c r="F23" s="49">
        <f t="shared" si="0"/>
        <v>0</v>
      </c>
    </row>
    <row r="24" spans="1:6" s="45" customFormat="1" ht="25.5">
      <c r="A24" s="21" t="s">
        <v>64</v>
      </c>
      <c r="B24" s="30" t="s">
        <v>119</v>
      </c>
      <c r="C24" s="17" t="s">
        <v>26</v>
      </c>
      <c r="D24" s="50">
        <v>5</v>
      </c>
      <c r="E24" s="71">
        <v>0</v>
      </c>
      <c r="F24" s="49">
        <f t="shared" si="0"/>
        <v>0</v>
      </c>
    </row>
    <row r="25" spans="1:6" s="45" customFormat="1" ht="15">
      <c r="A25" s="21" t="s">
        <v>65</v>
      </c>
      <c r="B25" s="33" t="s">
        <v>123</v>
      </c>
      <c r="C25" s="17" t="s">
        <v>26</v>
      </c>
      <c r="D25" s="50">
        <v>6</v>
      </c>
      <c r="E25" s="71">
        <v>0</v>
      </c>
      <c r="F25" s="49">
        <f t="shared" si="0"/>
        <v>0</v>
      </c>
    </row>
    <row r="26" spans="1:6" s="45" customFormat="1" ht="15">
      <c r="A26" s="21" t="s">
        <v>66</v>
      </c>
      <c r="B26" s="39" t="s">
        <v>31</v>
      </c>
      <c r="C26" s="17" t="s">
        <v>32</v>
      </c>
      <c r="D26" s="50">
        <v>40</v>
      </c>
      <c r="E26" s="71">
        <v>0</v>
      </c>
      <c r="F26" s="49">
        <f t="shared" si="0"/>
        <v>0</v>
      </c>
    </row>
    <row r="27" spans="1:6" s="45" customFormat="1" ht="15">
      <c r="A27" s="21" t="s">
        <v>67</v>
      </c>
      <c r="B27" s="39" t="s">
        <v>34</v>
      </c>
      <c r="C27" s="17" t="s">
        <v>35</v>
      </c>
      <c r="D27" s="50">
        <v>60</v>
      </c>
      <c r="E27" s="71">
        <v>0</v>
      </c>
      <c r="F27" s="49">
        <f t="shared" si="0"/>
        <v>0</v>
      </c>
    </row>
    <row r="28" spans="1:6" s="45" customFormat="1" ht="15">
      <c r="A28" s="21" t="s">
        <v>68</v>
      </c>
      <c r="B28" s="39" t="s">
        <v>37</v>
      </c>
      <c r="C28" s="17" t="s">
        <v>38</v>
      </c>
      <c r="D28" s="50">
        <v>15</v>
      </c>
      <c r="E28" s="71">
        <v>0</v>
      </c>
      <c r="F28" s="49">
        <f t="shared" si="0"/>
        <v>0</v>
      </c>
    </row>
    <row r="29" spans="1:6" s="45" customFormat="1" ht="15">
      <c r="A29" s="21" t="s">
        <v>69</v>
      </c>
      <c r="B29" s="39" t="s">
        <v>40</v>
      </c>
      <c r="C29" s="17" t="s">
        <v>41</v>
      </c>
      <c r="D29" s="50">
        <v>1</v>
      </c>
      <c r="E29" s="71">
        <v>0</v>
      </c>
      <c r="F29" s="49">
        <f t="shared" si="0"/>
        <v>0</v>
      </c>
    </row>
    <row r="30" spans="1:6" s="46" customFormat="1" ht="12.75">
      <c r="A30" s="22"/>
      <c r="B30" s="12" t="s">
        <v>42</v>
      </c>
      <c r="C30" s="18"/>
      <c r="D30" s="53"/>
      <c r="E30" s="72"/>
      <c r="F30" s="54"/>
    </row>
    <row r="31" spans="1:6" s="45" customFormat="1" ht="15">
      <c r="A31" s="24" t="s">
        <v>70</v>
      </c>
      <c r="B31" s="39" t="s">
        <v>43</v>
      </c>
      <c r="C31" s="17" t="s">
        <v>44</v>
      </c>
      <c r="D31" s="50">
        <v>184</v>
      </c>
      <c r="E31" s="71">
        <v>0</v>
      </c>
      <c r="F31" s="49">
        <f t="shared" si="0"/>
        <v>0</v>
      </c>
    </row>
    <row r="32" spans="1:6" s="45" customFormat="1" ht="15">
      <c r="A32" s="24" t="s">
        <v>71</v>
      </c>
      <c r="B32" s="39" t="s">
        <v>45</v>
      </c>
      <c r="C32" s="17" t="s">
        <v>19</v>
      </c>
      <c r="D32" s="50">
        <v>12</v>
      </c>
      <c r="E32" s="71">
        <v>0</v>
      </c>
      <c r="F32" s="49">
        <f t="shared" si="0"/>
        <v>0</v>
      </c>
    </row>
    <row r="33" spans="1:6" s="45" customFormat="1" ht="15">
      <c r="A33" s="24" t="s">
        <v>72</v>
      </c>
      <c r="B33" s="39" t="s">
        <v>61</v>
      </c>
      <c r="C33" s="17" t="s">
        <v>62</v>
      </c>
      <c r="D33" s="50">
        <v>6</v>
      </c>
      <c r="E33" s="71">
        <v>0</v>
      </c>
      <c r="F33" s="49">
        <f t="shared" si="0"/>
        <v>0</v>
      </c>
    </row>
    <row r="34" spans="1:6" s="45" customFormat="1" ht="15">
      <c r="A34" s="25"/>
      <c r="B34" s="12" t="s">
        <v>63</v>
      </c>
      <c r="C34" s="18"/>
      <c r="D34" s="53"/>
      <c r="E34" s="72"/>
      <c r="F34" s="54"/>
    </row>
    <row r="35" spans="1:6" s="45" customFormat="1" ht="15">
      <c r="A35" s="26" t="s">
        <v>96</v>
      </c>
      <c r="B35" s="39" t="s">
        <v>124</v>
      </c>
      <c r="C35" s="17" t="s">
        <v>19</v>
      </c>
      <c r="D35" s="50">
        <v>35</v>
      </c>
      <c r="E35" s="71">
        <v>0</v>
      </c>
      <c r="F35" s="49">
        <f t="shared" si="0"/>
        <v>0</v>
      </c>
    </row>
    <row r="36" spans="1:6" s="45" customFormat="1" ht="24" customHeight="1">
      <c r="A36" s="27"/>
      <c r="B36" s="12" t="s">
        <v>95</v>
      </c>
      <c r="C36" s="18"/>
      <c r="D36" s="53"/>
      <c r="E36" s="72"/>
      <c r="F36" s="54"/>
    </row>
    <row r="37" spans="1:6" s="45" customFormat="1" ht="28.5" customHeight="1">
      <c r="A37" s="28" t="s">
        <v>97</v>
      </c>
      <c r="B37" s="59" t="s">
        <v>76</v>
      </c>
      <c r="C37" s="16" t="s">
        <v>77</v>
      </c>
      <c r="D37" s="50">
        <v>5</v>
      </c>
      <c r="E37" s="73">
        <v>0</v>
      </c>
      <c r="F37" s="49">
        <f t="shared" si="0"/>
        <v>0</v>
      </c>
    </row>
    <row r="38" spans="1:6" s="45" customFormat="1" ht="15">
      <c r="A38" s="28" t="s">
        <v>98</v>
      </c>
      <c r="B38" s="60"/>
      <c r="C38" s="16" t="s">
        <v>78</v>
      </c>
      <c r="D38" s="50">
        <v>15</v>
      </c>
      <c r="E38" s="73">
        <v>0</v>
      </c>
      <c r="F38" s="49">
        <f t="shared" si="0"/>
        <v>0</v>
      </c>
    </row>
    <row r="39" spans="1:6" s="45" customFormat="1" ht="25.5">
      <c r="A39" s="28" t="s">
        <v>99</v>
      </c>
      <c r="B39" s="37" t="s">
        <v>79</v>
      </c>
      <c r="C39" s="16" t="s">
        <v>80</v>
      </c>
      <c r="D39" s="50">
        <v>7</v>
      </c>
      <c r="E39" s="73">
        <v>0</v>
      </c>
      <c r="F39" s="49">
        <f t="shared" si="0"/>
        <v>0</v>
      </c>
    </row>
    <row r="40" spans="1:6" s="45" customFormat="1" ht="25.5">
      <c r="A40" s="28" t="s">
        <v>100</v>
      </c>
      <c r="B40" s="38" t="s">
        <v>81</v>
      </c>
      <c r="C40" s="16" t="s">
        <v>82</v>
      </c>
      <c r="D40" s="50">
        <v>5</v>
      </c>
      <c r="E40" s="73">
        <v>0</v>
      </c>
      <c r="F40" s="49">
        <f t="shared" si="0"/>
        <v>0</v>
      </c>
    </row>
    <row r="41" spans="1:6" s="45" customFormat="1" ht="15">
      <c r="A41" s="28" t="s">
        <v>101</v>
      </c>
      <c r="B41" s="61" t="s">
        <v>83</v>
      </c>
      <c r="C41" s="16" t="s">
        <v>77</v>
      </c>
      <c r="D41" s="50">
        <v>5</v>
      </c>
      <c r="E41" s="73">
        <v>0</v>
      </c>
      <c r="F41" s="49">
        <f t="shared" si="0"/>
        <v>0</v>
      </c>
    </row>
    <row r="42" spans="1:6" s="45" customFormat="1" ht="15">
      <c r="A42" s="28" t="s">
        <v>102</v>
      </c>
      <c r="B42" s="60"/>
      <c r="C42" s="17" t="s">
        <v>78</v>
      </c>
      <c r="D42" s="50">
        <v>5</v>
      </c>
      <c r="E42" s="71">
        <v>0</v>
      </c>
      <c r="F42" s="49">
        <f t="shared" si="0"/>
        <v>0</v>
      </c>
    </row>
    <row r="43" spans="1:6" s="45" customFormat="1" ht="15">
      <c r="A43" s="28" t="s">
        <v>103</v>
      </c>
      <c r="B43" s="62" t="s">
        <v>84</v>
      </c>
      <c r="C43" s="17" t="s">
        <v>78</v>
      </c>
      <c r="D43" s="50">
        <v>5</v>
      </c>
      <c r="E43" s="71">
        <v>0</v>
      </c>
      <c r="F43" s="49">
        <f t="shared" si="0"/>
        <v>0</v>
      </c>
    </row>
    <row r="44" spans="1:6" s="45" customFormat="1" ht="15">
      <c r="A44" s="28" t="s">
        <v>104</v>
      </c>
      <c r="B44" s="60"/>
      <c r="C44" s="17" t="s">
        <v>80</v>
      </c>
      <c r="D44" s="50">
        <v>1</v>
      </c>
      <c r="E44" s="71">
        <v>0</v>
      </c>
      <c r="F44" s="49">
        <f t="shared" si="0"/>
        <v>0</v>
      </c>
    </row>
    <row r="45" spans="1:6" s="45" customFormat="1" ht="25.5">
      <c r="A45" s="28" t="s">
        <v>105</v>
      </c>
      <c r="B45" s="39" t="s">
        <v>85</v>
      </c>
      <c r="C45" s="17" t="s">
        <v>78</v>
      </c>
      <c r="D45" s="50">
        <v>6</v>
      </c>
      <c r="E45" s="71">
        <v>0</v>
      </c>
      <c r="F45" s="49">
        <f t="shared" si="0"/>
        <v>0</v>
      </c>
    </row>
    <row r="46" spans="1:6" s="45" customFormat="1" ht="38.25">
      <c r="A46" s="28" t="s">
        <v>106</v>
      </c>
      <c r="B46" s="39" t="s">
        <v>86</v>
      </c>
      <c r="C46" s="17" t="s">
        <v>114</v>
      </c>
      <c r="D46" s="50">
        <v>1</v>
      </c>
      <c r="E46" s="71">
        <v>0</v>
      </c>
      <c r="F46" s="49">
        <f t="shared" si="0"/>
        <v>0</v>
      </c>
    </row>
    <row r="47" spans="1:6" s="45" customFormat="1" ht="25.5">
      <c r="A47" s="28" t="s">
        <v>107</v>
      </c>
      <c r="B47" s="39" t="s">
        <v>87</v>
      </c>
      <c r="C47" s="17" t="s">
        <v>80</v>
      </c>
      <c r="D47" s="50">
        <v>2</v>
      </c>
      <c r="E47" s="71">
        <v>0</v>
      </c>
      <c r="F47" s="49">
        <f t="shared" si="0"/>
        <v>0</v>
      </c>
    </row>
    <row r="48" spans="1:6" s="46" customFormat="1" ht="12.75">
      <c r="A48" s="22"/>
      <c r="B48" s="12" t="s">
        <v>88</v>
      </c>
      <c r="C48" s="18"/>
      <c r="D48" s="53"/>
      <c r="E48" s="72"/>
      <c r="F48" s="54"/>
    </row>
    <row r="49" spans="1:6" s="45" customFormat="1" ht="15">
      <c r="A49" s="21" t="s">
        <v>108</v>
      </c>
      <c r="B49" s="39" t="s">
        <v>89</v>
      </c>
      <c r="C49" s="17" t="s">
        <v>90</v>
      </c>
      <c r="D49" s="50">
        <v>12</v>
      </c>
      <c r="E49" s="71">
        <v>0</v>
      </c>
      <c r="F49" s="49">
        <f t="shared" si="0"/>
        <v>0</v>
      </c>
    </row>
    <row r="50" spans="1:6" s="45" customFormat="1" ht="15">
      <c r="A50" s="21" t="s">
        <v>109</v>
      </c>
      <c r="B50" s="39" t="s">
        <v>91</v>
      </c>
      <c r="C50" s="17" t="s">
        <v>90</v>
      </c>
      <c r="D50" s="50">
        <v>2</v>
      </c>
      <c r="E50" s="71">
        <v>0</v>
      </c>
      <c r="F50" s="49">
        <f t="shared" si="0"/>
        <v>0</v>
      </c>
    </row>
    <row r="51" spans="1:6" s="45" customFormat="1" ht="15">
      <c r="A51" s="21" t="s">
        <v>110</v>
      </c>
      <c r="B51" s="39" t="s">
        <v>92</v>
      </c>
      <c r="C51" s="17" t="s">
        <v>90</v>
      </c>
      <c r="D51" s="50">
        <v>1</v>
      </c>
      <c r="E51" s="71">
        <v>0</v>
      </c>
      <c r="F51" s="49">
        <f t="shared" si="0"/>
        <v>0</v>
      </c>
    </row>
    <row r="52" spans="1:6" s="45" customFormat="1" ht="15">
      <c r="A52" s="21" t="s">
        <v>111</v>
      </c>
      <c r="B52" s="39" t="s">
        <v>93</v>
      </c>
      <c r="C52" s="17" t="s">
        <v>90</v>
      </c>
      <c r="D52" s="50">
        <v>1</v>
      </c>
      <c r="E52" s="71">
        <v>0</v>
      </c>
      <c r="F52" s="49">
        <f t="shared" si="0"/>
        <v>0</v>
      </c>
    </row>
    <row r="53" spans="1:6" s="45" customFormat="1" ht="15.75" thickBot="1">
      <c r="A53" s="24" t="s">
        <v>112</v>
      </c>
      <c r="B53" s="20" t="s">
        <v>94</v>
      </c>
      <c r="C53" s="34" t="s">
        <v>90</v>
      </c>
      <c r="D53" s="52">
        <v>2</v>
      </c>
      <c r="E53" s="74">
        <v>0</v>
      </c>
      <c r="F53" s="49">
        <f t="shared" si="0"/>
        <v>0</v>
      </c>
    </row>
    <row r="54" spans="1:6" ht="15.75">
      <c r="A54" s="35"/>
      <c r="B54" s="55" t="s">
        <v>115</v>
      </c>
      <c r="C54" s="56"/>
      <c r="D54" s="57"/>
      <c r="E54" s="75"/>
      <c r="F54" s="58">
        <f>SUM(F5:F53)</f>
        <v>0</v>
      </c>
    </row>
    <row r="55" spans="3:5" ht="15.75">
      <c r="C55" s="13"/>
      <c r="D55" s="13"/>
      <c r="E55" s="76"/>
    </row>
    <row r="56" spans="3:5" ht="15.75">
      <c r="C56" s="13"/>
      <c r="D56" s="13"/>
      <c r="E56" s="76"/>
    </row>
    <row r="57" spans="3:5" ht="15.75">
      <c r="C57" s="13"/>
      <c r="D57" s="13"/>
      <c r="E57" s="76"/>
    </row>
    <row r="58" spans="3:5" ht="15.75">
      <c r="C58" s="13"/>
      <c r="D58" s="13"/>
      <c r="E58" s="76"/>
    </row>
    <row r="59" spans="3:5" ht="15.75">
      <c r="C59" s="13"/>
      <c r="D59" s="13"/>
      <c r="E59" s="76"/>
    </row>
    <row r="60" spans="3:5" ht="15.75">
      <c r="C60" s="13"/>
      <c r="D60" s="13"/>
      <c r="E60" s="76"/>
    </row>
    <row r="61" spans="3:5" ht="15.75">
      <c r="C61" s="13"/>
      <c r="D61" s="13"/>
      <c r="E61" s="76"/>
    </row>
    <row r="62" spans="3:5" ht="15.75">
      <c r="C62" s="14"/>
      <c r="D62" s="14"/>
      <c r="E62" s="77"/>
    </row>
    <row r="63" ht="15.75">
      <c r="C63" s="51"/>
    </row>
    <row r="64" ht="15.75">
      <c r="C64" s="51"/>
    </row>
  </sheetData>
  <sheetProtection algorithmName="SHA-512" hashValue="O23XCEaPhAXN9SA9ZUejUmQscS040PJHlx7uIBWfkcN3s8OrNzTI/8iQmB1+GbEDMpQDeOCZqdlwE5+8L0P52w==" saltValue="rCstgvV46Aux/2IIddS9Gw==" spinCount="100000" sheet="1" objects="1" scenarios="1"/>
  <mergeCells count="3">
    <mergeCell ref="B37:B38"/>
    <mergeCell ref="B41:B42"/>
    <mergeCell ref="B43:B44"/>
  </mergeCells>
  <printOptions/>
  <pageMargins left="1.0986614173228348" right="0.7086614173228347" top="0.7480314960629921" bottom="0.7480314960629921" header="0.31496062992125984" footer="0.31496062992125984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Alena Césarová</cp:lastModifiedBy>
  <cp:lastPrinted>2022-03-21T13:45:32Z</cp:lastPrinted>
  <dcterms:created xsi:type="dcterms:W3CDTF">2020-03-17T14:37:35Z</dcterms:created>
  <dcterms:modified xsi:type="dcterms:W3CDTF">2024-03-07T07:43:03Z</dcterms:modified>
  <cp:category/>
  <cp:version/>
  <cp:contentType/>
  <cp:contentStatus/>
</cp:coreProperties>
</file>