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18668_post_jamu_cz/Documents/2025/VZ/Toaletní potřeby/"/>
    </mc:Choice>
  </mc:AlternateContent>
  <xr:revisionPtr revIDLastSave="6" documentId="8_{481FD5D2-4111-4E5C-85FC-5197735052DA}" xr6:coauthVersionLast="47" xr6:coauthVersionMax="47" xr10:uidLastSave="{14875BCA-7D6A-4A68-AC0F-686AAD15886D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Print_Area" localSheetId="0">List1!$A$1:$E$58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55" i="1"/>
  <c r="F56" i="1"/>
  <c r="F6" i="1"/>
  <c r="F7" i="1"/>
  <c r="F8" i="1"/>
  <c r="F10" i="1"/>
  <c r="F11" i="1"/>
  <c r="F12" i="1"/>
  <c r="F13" i="1"/>
  <c r="F14" i="1"/>
  <c r="F15" i="1"/>
  <c r="F16" i="1"/>
  <c r="F17" i="1"/>
  <c r="F18" i="1"/>
  <c r="F20" i="1"/>
  <c r="F22" i="1"/>
  <c r="F23" i="1"/>
  <c r="F24" i="1"/>
  <c r="F25" i="1"/>
  <c r="F26" i="1"/>
  <c r="F27" i="1"/>
  <c r="F28" i="1"/>
  <c r="F29" i="1"/>
  <c r="F31" i="1"/>
  <c r="F32" i="1"/>
  <c r="F33" i="1"/>
  <c r="F35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3" i="1"/>
  <c r="F5" i="1"/>
  <c r="F57" i="1" l="1"/>
</calcChain>
</file>

<file path=xl/sharedStrings.xml><?xml version="1.0" encoding="utf-8"?>
<sst xmlns="http://schemas.openxmlformats.org/spreadsheetml/2006/main" count="147" uniqueCount="130">
  <si>
    <t>Příloha č. 1 - Seznam druhově určených toaletních potřeb a jejich položkových cen</t>
  </si>
  <si>
    <t>Položka</t>
  </si>
  <si>
    <t>MJ</t>
  </si>
  <si>
    <t>Toaletní papíry</t>
  </si>
  <si>
    <t>1.</t>
  </si>
  <si>
    <t xml:space="preserve">Toaletní papír do zásobníku Tork Dispenser Toilet Paper Mini Jumbo Roll /š.345mm x v.273mm x d.132mm/ bílý, celulóza, 2 vrstvý, délka role 170 m, šířka 10 cm, průměr role 19 cm </t>
  </si>
  <si>
    <t>2.</t>
  </si>
  <si>
    <t xml:space="preserve">Toaletní papír do zásobníku 2 vrstvý, bílý, průměr role 28 cm </t>
  </si>
  <si>
    <t>3.</t>
  </si>
  <si>
    <t>Papírové ručníky</t>
  </si>
  <si>
    <t>4.</t>
  </si>
  <si>
    <t>balení/min. 3000 ks</t>
  </si>
  <si>
    <t>5.</t>
  </si>
  <si>
    <t>6.</t>
  </si>
  <si>
    <t xml:space="preserve">Papírové ručníky skládané ZZ do zásobníku Franke RODX600 /š.275mm x v. 355 mm x 112 mm/ 2 vrstvé, bílé  </t>
  </si>
  <si>
    <t>7.</t>
  </si>
  <si>
    <t>Papírové ručníky XXL v roli dvouvrstvé, celulóza (na stojan), šíře 190mm, délka návinu 100m průměr dutinky 60 mm,</t>
  </si>
  <si>
    <t>ks</t>
  </si>
  <si>
    <t>8.</t>
  </si>
  <si>
    <t xml:space="preserve">Kuchyňské papírové utěrky v roli třívrstvé, bílé, návin min. 13 metrů </t>
  </si>
  <si>
    <t>9.</t>
  </si>
  <si>
    <t>Ubrousky papírové, jemné, 33x33 cm</t>
  </si>
  <si>
    <t>10.</t>
  </si>
  <si>
    <t>Tekuté mýdlo na tělo a vlasy do zásobníku Tork Dispenser Soap Liquid /š. 112 mm x v. 291 mm x d. 114 mm / láhev o obsahu 1 litr</t>
  </si>
  <si>
    <t>láhev/1000 ml</t>
  </si>
  <si>
    <t>11.</t>
  </si>
  <si>
    <t>Tekuté mýdlo na tělo a vlasy do zásobníku Tork Dispenser Soap Liquid Mini /š. 112 mm x v. 206 mm x d. 114 mm / láhev o obsahu 475 ml</t>
  </si>
  <si>
    <t>láhev/475 ml</t>
  </si>
  <si>
    <t>12.</t>
  </si>
  <si>
    <t xml:space="preserve">Tekuté mýdlo s dávkovačem jemné </t>
  </si>
  <si>
    <t>láhev/500 ml</t>
  </si>
  <si>
    <t>13.</t>
  </si>
  <si>
    <t>Tekuté mýdlo jemné, šetrně působící na pokožku</t>
  </si>
  <si>
    <t>balení/5 l</t>
  </si>
  <si>
    <t>14.</t>
  </si>
  <si>
    <t xml:space="preserve">Toaletní tuhé hydratační mýdlo krémové </t>
  </si>
  <si>
    <t>ks/100 g</t>
  </si>
  <si>
    <t>15.</t>
  </si>
  <si>
    <t>Odpadkové koše, sáčky</t>
  </si>
  <si>
    <t>Bílé hygienické sáčky do zásobníku HYGIENIC BAG, /90x130mm/</t>
  </si>
  <si>
    <t>balení/min. 25 ks</t>
  </si>
  <si>
    <t>Koš odpadkový, děrovaný, plastový</t>
  </si>
  <si>
    <t>balení/4role</t>
  </si>
  <si>
    <t>balení min. 50/ ks</t>
  </si>
  <si>
    <t>Papírové ručníky skládané ZZ do zásobníku Tork Dispenser Hand Towel Zigzsg Fold Mini /š.332mm x v. 291 mm x 135 mm/, recykl, 2 vrstvý, šířka papírového ručníku min. 23 cm</t>
  </si>
  <si>
    <t>Mýdla</t>
  </si>
  <si>
    <t>16.</t>
  </si>
  <si>
    <t>17.</t>
  </si>
  <si>
    <r>
      <t xml:space="preserve">Toaletní potřeby - specifikace předmětu                </t>
    </r>
    <r>
      <rPr>
        <b/>
        <sz val="10"/>
        <color rgb="FFFF0000"/>
        <rFont val="Arial Narrow"/>
        <family val="2"/>
        <charset val="238"/>
      </rPr>
      <t xml:space="preserve">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    </t>
    </r>
  </si>
  <si>
    <t>balení /2role</t>
  </si>
  <si>
    <t>balení/ 2role</t>
  </si>
  <si>
    <t>balení /12rolí</t>
  </si>
  <si>
    <t>balení /6rolí</t>
  </si>
  <si>
    <t>balení /24 ks</t>
  </si>
  <si>
    <t>katon/6rolí</t>
  </si>
  <si>
    <t>Toaletní papír se středovým odvíjením do zásobníku Tork SmartOne, 2-vrstvá celuloza, návin 207 m, 1150 útržků, délka útržku 18 cm, šíře role 13,4 cm, balení v plastovém obalu, 6 rolí, bílý</t>
  </si>
  <si>
    <t>Víceúčelová papírová utěrka pro lehké úkoly spojené s utíráním do zásobníku Tork Reflex, role se středovým odvíjením, 1 vrstva, bílá recykl., návin 300 m, šíře role 20 cm, certifikovaná pro styk s poravinami, 6 rolí, bílá</t>
  </si>
  <si>
    <t>Papírové podložky na WC prkýnka v kartonu 20 balení/250 ks</t>
  </si>
  <si>
    <t>balení</t>
  </si>
  <si>
    <t>Ostatní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</si>
  <si>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</si>
  <si>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</si>
  <si>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</si>
  <si>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</si>
  <si>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</si>
  <si>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</si>
  <si>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</si>
  <si>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</si>
  <si>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</si>
  <si>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balení /6 ks</t>
  </si>
  <si>
    <t>Papírové ručníky skládané ZZ do mobilního zásobníku KATRIN, 2 vrstvé, 22,5x23 cm, bělený recykl nebo celulóza</t>
  </si>
  <si>
    <t>balení/ 20x200 ks</t>
  </si>
  <si>
    <t xml:space="preserve">Dezinfekční mýdlo hydratující s pumpičkou, vhodné i pro nejcitlivější typy pokožky, dermatologicky testováno, zahubí 99,9% bakterií, mikrobů a virů. </t>
  </si>
  <si>
    <t>250 ml</t>
  </si>
  <si>
    <t>500 ml</t>
  </si>
  <si>
    <t xml:space="preserve">Dezinfekční mýdlo hydratující, vhodné i pro nejcitlivější typy pokožky, dermatologicky testováno, zahubí 99,9% bakterií, mikrobů a virů. </t>
  </si>
  <si>
    <t>5 litrů</t>
  </si>
  <si>
    <t>Dezinfekční gel na ruce, čistí ruce bez použití vody a mýdla, hypoalergenní, ničí 99,9% bakterií a virů</t>
  </si>
  <si>
    <t>75 ml</t>
  </si>
  <si>
    <t>Dezinfekční gel na ruce s pumpičkou, čistí ruce bez použití vody a mýdla, hypoalergenní, ničí 99,9% bakterií a virů</t>
  </si>
  <si>
    <t>Dezinfekce na ruce tekutá, s vysokým podílem alkoholu, ničí 99,9% bakterií a virů, bezoplachová</t>
  </si>
  <si>
    <t xml:space="preserve">Dezinfekce rukou gelová, alkoholová s pumpičkou, bezoplachová, s glycerinem, nelepivá </t>
  </si>
  <si>
    <t>Bezoplachový desinfekční alkoholový prostředek v lahvi 1000 ml pro dávkovačeTORK  systému S1. Pro časté použití. Nezanechává na rukou lepkavý film, neparfémovaný, s hydratační složkou</t>
  </si>
  <si>
    <t>Dezinfekce na ruce pěnová pro dolévání do bezdotykového  dávkovače</t>
  </si>
  <si>
    <t>Ochranné rukavice</t>
  </si>
  <si>
    <t xml:space="preserve">Rukavice nitrilové, jednorázové, nepudrované, velikost M,L,XL </t>
  </si>
  <si>
    <t>balení / 100 ks</t>
  </si>
  <si>
    <t>Rukavice vinylové, jednorázové, nepudrované, velikosti M,L,XL</t>
  </si>
  <si>
    <t>Rukavice vinylové, jednorázové, pudrované, velikosti M,L,XL</t>
  </si>
  <si>
    <t>Rukavice latexové, jednorázové, nepudrované, velikosti M,L,XL</t>
  </si>
  <si>
    <t>Rukavice latexové, jednorázové, pudrované, velikosti M,L,XL</t>
  </si>
  <si>
    <t>Dezinfekce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</si>
  <si>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</si>
  <si>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</si>
  <si>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</si>
  <si>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</si>
  <si>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</si>
  <si>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</si>
  <si>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</si>
  <si>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</si>
  <si>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</si>
  <si>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</si>
  <si>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</si>
  <si>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</si>
  <si>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</si>
  <si>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</si>
  <si>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</si>
  <si>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</si>
  <si>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</si>
  <si>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Toaletní papír, 100% celulóza, 2 vrstvý, vnitřní průměr roličky 5 cm</t>
  </si>
  <si>
    <t>balení / 6 láhví</t>
  </si>
  <si>
    <t>Jednotková cena bez DPH</t>
  </si>
  <si>
    <t>Tekuté mýdlo extra hygienické, vysoké kvality s antibakteriálními účinky, v jednorázové lahvi 1000 ml</t>
  </si>
  <si>
    <t xml:space="preserve">Odolná víceúčelová papírová utěrka do zásobníku Tork Heavy-Duty, 2 vrstvy, celuloza, v roli pro stojan/Unibox, 500 útržků, návin 170 m, šíře 23,5 cm, bílá, malá role </t>
  </si>
  <si>
    <t>Tekuté mýdlo sprejové, svěží vůně, extra vysoká kapacita - 3000 dávek, úsporné dávkování, 1000 ml</t>
  </si>
  <si>
    <t xml:space="preserve">Pěnové mýdlo jemné do zásobníku Tork, 1 L, 6ks/bal. </t>
  </si>
  <si>
    <t xml:space="preserve">Aromatické sítko do pisoárů, květinová vůně </t>
  </si>
  <si>
    <t>Celkem</t>
  </si>
  <si>
    <t>Ks</t>
  </si>
  <si>
    <t>balení 160 m/ 6 ks</t>
  </si>
  <si>
    <t>Hygienické vložky – klasické s křidélky, spolehlivá ochrana</t>
  </si>
  <si>
    <t>44.</t>
  </si>
  <si>
    <t>45.</t>
  </si>
  <si>
    <t>Tampony – klasické, přizpůsobuje se tvaru těla, spolehlivá ochrana, maximální pohodlí, neparfemovaný, bez přidaných chemických škodlivin</t>
  </si>
  <si>
    <t xml:space="preserve">Papírové ručníky do zásobníku Katrin Systém M, dvouvrstvé, role Ø 19 cm, 160 m, bílý </t>
  </si>
  <si>
    <t>balení/10 ks</t>
  </si>
  <si>
    <t>box / 200 ks</t>
  </si>
  <si>
    <t>Průmyslová papírová utěrka do zásobníku Tork Heavy-Duty pro náročné úkoly spojené s utíráním v průmyslovém prostředí, vynikající absorbce, 3 vrstvy, modrá celuloza, malá role pro stojan/Unibox, 350 útržků, návin 119 m, šíře role 23,5 cm, modrá</t>
  </si>
  <si>
    <t>Papírové kosmetické kapesníky box 200ks, 2vrstvé, 100% celulóza</t>
  </si>
  <si>
    <t>Hygienické vložky, tampony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</si>
</sst>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 Narrow"/>
      <family val="2"/>
      <charset val="238"/>
    </font>
    <font>
      <b/>
      <u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theme="1" tint="0.24994659260841701"/>
      </right>
      <top style="medium">
        <color auto="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auto="1"/>
      </top>
      <bottom style="thin">
        <color theme="1" tint="0.24994659260841701"/>
      </bottom>
      <diagonal/>
    </border>
    <border>
      <left style="medium">
        <color auto="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medium">
        <color auto="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auto="1"/>
      </left>
      <right/>
      <top style="thin">
        <color theme="1" tint="0.2499465926084170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medium">
        <color auto="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 applyProtection="1">
      <protection locked="0"/>
    </xf>
    <xf numFmtId="0" fontId="3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 vertical="center" textRotation="90"/>
    </xf>
    <xf numFmtId="0" fontId="6" fillId="0" borderId="2" xfId="1" applyFont="1" applyBorder="1" applyAlignment="1" applyProtection="1">
      <alignment vertical="center" wrapText="1"/>
      <protection locked="0"/>
    </xf>
    <xf numFmtId="0" fontId="6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vertical="center" wrapText="1"/>
      <protection locked="0"/>
    </xf>
    <xf numFmtId="0" fontId="3" fillId="0" borderId="0" xfId="1" applyFont="1" applyAlignment="1" applyProtection="1">
      <protection locked="0"/>
    </xf>
    <xf numFmtId="0" fontId="6" fillId="2" borderId="3" xfId="1" applyFont="1" applyFill="1" applyBorder="1" applyAlignment="1">
      <alignment horizontal="center" vertical="center" textRotation="90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 applyProtection="1">
      <alignment vertical="center" wrapText="1"/>
      <protection locked="0"/>
    </xf>
    <xf numFmtId="4" fontId="3" fillId="0" borderId="0" xfId="1" applyNumberFormat="1" applyFont="1" applyAlignment="1">
      <alignment wrapText="1"/>
    </xf>
    <xf numFmtId="4" fontId="6" fillId="0" borderId="0" xfId="1" applyNumberFormat="1" applyFont="1" applyAlignment="1">
      <alignment wrapText="1"/>
    </xf>
    <xf numFmtId="0" fontId="10" fillId="3" borderId="4" xfId="1" applyFont="1" applyFill="1" applyBorder="1" applyAlignment="1" applyProtection="1">
      <alignment vertical="center" wrapText="1"/>
      <protection locked="0"/>
    </xf>
    <xf numFmtId="0" fontId="3" fillId="4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5" xfId="1" applyFont="1" applyBorder="1" applyAlignment="1" applyProtection="1">
      <alignment vertical="center" wrapText="1"/>
      <protection locked="0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3" fontId="3" fillId="0" borderId="4" xfId="1" applyNumberFormat="1" applyFont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3" fillId="4" borderId="4" xfId="1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vertical="center" wrapText="1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6" fillId="2" borderId="4" xfId="1" applyFont="1" applyFill="1" applyBorder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6" fillId="0" borderId="11" xfId="1" applyFont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center" wrapText="1"/>
    </xf>
    <xf numFmtId="3" fontId="3" fillId="0" borderId="13" xfId="1" applyNumberFormat="1" applyFont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center" wrapText="1"/>
      <protection locked="0"/>
    </xf>
    <xf numFmtId="4" fontId="3" fillId="0" borderId="0" xfId="1" applyNumberFormat="1" applyFont="1" applyAlignment="1" applyProtection="1">
      <alignment wrapText="1"/>
      <protection locked="0"/>
    </xf>
    <xf numFmtId="4" fontId="6" fillId="0" borderId="0" xfId="1" applyNumberFormat="1" applyFont="1" applyAlignment="1" applyProtection="1">
      <alignment wrapText="1"/>
      <protection locked="0"/>
    </xf>
    <xf numFmtId="0" fontId="6" fillId="0" borderId="0" xfId="0" applyFont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4" xfId="1" applyNumberFormat="1" applyFont="1" applyBorder="1" applyAlignment="1" applyProtection="1">
      <alignment horizontal="right" vertical="center"/>
      <protection locked="0"/>
    </xf>
    <xf numFmtId="4" fontId="3" fillId="2" borderId="4" xfId="1" applyNumberFormat="1" applyFont="1" applyFill="1" applyBorder="1" applyAlignment="1" applyProtection="1">
      <alignment horizontal="right" vertical="center" wrapText="1"/>
      <protection locked="0"/>
    </xf>
    <xf numFmtId="4" fontId="3" fillId="3" borderId="4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2" fontId="3" fillId="0" borderId="4" xfId="1" applyNumberFormat="1" applyFont="1" applyBorder="1" applyAlignment="1" applyProtection="1">
      <alignment horizontal="right" vertical="center" wrapText="1"/>
      <protection locked="0"/>
    </xf>
    <xf numFmtId="0" fontId="3" fillId="2" borderId="4" xfId="1" applyFont="1" applyFill="1" applyBorder="1" applyAlignment="1" applyProtection="1">
      <alignment horizontal="right" vertical="center" wrapText="1"/>
      <protection locked="0"/>
    </xf>
    <xf numFmtId="2" fontId="3" fillId="4" borderId="4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>
      <alignment horizontal="center" vertical="center"/>
    </xf>
    <xf numFmtId="0" fontId="5" fillId="0" borderId="0" xfId="0" applyFont="1"/>
    <xf numFmtId="0" fontId="3" fillId="2" borderId="15" xfId="0" applyFont="1" applyFill="1" applyBorder="1" applyAlignment="1">
      <alignment vertical="center"/>
    </xf>
    <xf numFmtId="2" fontId="3" fillId="0" borderId="15" xfId="1" applyNumberFormat="1" applyFont="1" applyBorder="1">
      <alignment vertical="center"/>
    </xf>
    <xf numFmtId="2" fontId="3" fillId="2" borderId="15" xfId="1" applyNumberFormat="1" applyFont="1" applyFill="1" applyBorder="1">
      <alignment vertical="center"/>
    </xf>
    <xf numFmtId="2" fontId="3" fillId="0" borderId="5" xfId="1" applyNumberFormat="1" applyFont="1" applyBorder="1" applyAlignment="1" applyProtection="1">
      <alignment horizontal="right" vertical="center" wrapText="1"/>
      <protection locked="0"/>
    </xf>
    <xf numFmtId="2" fontId="3" fillId="0" borderId="17" xfId="1" applyNumberFormat="1" applyFont="1" applyBorder="1">
      <alignment vertical="center"/>
    </xf>
    <xf numFmtId="0" fontId="3" fillId="0" borderId="18" xfId="1" applyFont="1" applyBorder="1" applyAlignment="1">
      <alignment horizontal="center" vertical="center"/>
    </xf>
    <xf numFmtId="4" fontId="3" fillId="0" borderId="18" xfId="1" applyNumberFormat="1" applyFont="1" applyBorder="1" applyAlignment="1" applyProtection="1">
      <alignment wrapText="1"/>
      <protection locked="0"/>
    </xf>
    <xf numFmtId="0" fontId="3" fillId="2" borderId="18" xfId="1" applyFont="1" applyFill="1" applyBorder="1" applyAlignment="1">
      <alignment horizontal="center" vertical="center"/>
    </xf>
    <xf numFmtId="0" fontId="6" fillId="2" borderId="18" xfId="1" applyFont="1" applyFill="1" applyBorder="1" applyAlignment="1" applyProtection="1">
      <protection locked="0"/>
    </xf>
    <xf numFmtId="0" fontId="6" fillId="2" borderId="18" xfId="1" applyFont="1" applyFill="1" applyBorder="1" applyAlignment="1">
      <alignment horizontal="center" wrapText="1"/>
    </xf>
    <xf numFmtId="3" fontId="6" fillId="2" borderId="18" xfId="1" applyNumberFormat="1" applyFont="1" applyFill="1" applyBorder="1" applyAlignment="1">
      <alignment horizontal="center" wrapText="1"/>
    </xf>
    <xf numFmtId="0" fontId="6" fillId="2" borderId="18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 vertical="center"/>
    </xf>
    <xf numFmtId="4" fontId="3" fillId="0" borderId="19" xfId="1" applyNumberFormat="1" applyFont="1" applyBorder="1" applyAlignment="1" applyProtection="1">
      <alignment wrapText="1"/>
      <protection locked="0"/>
    </xf>
    <xf numFmtId="0" fontId="3" fillId="0" borderId="20" xfId="1" applyFont="1" applyBorder="1" applyAlignment="1">
      <alignment horizontal="center" vertical="center"/>
    </xf>
    <xf numFmtId="0" fontId="3" fillId="0" borderId="20" xfId="1" applyFont="1" applyBorder="1" applyAlignment="1" applyProtection="1">
      <protection locked="0"/>
    </xf>
    <xf numFmtId="4" fontId="3" fillId="0" borderId="20" xfId="1" applyNumberFormat="1" applyFont="1" applyBorder="1" applyAlignment="1">
      <alignment wrapText="1"/>
    </xf>
    <xf numFmtId="4" fontId="3" fillId="0" borderId="20" xfId="1" applyNumberFormat="1" applyFont="1" applyBorder="1" applyAlignment="1" applyProtection="1">
      <alignment wrapText="1"/>
      <protection locked="0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 wrapText="1"/>
    </xf>
    <xf numFmtId="4" fontId="3" fillId="0" borderId="18" xfId="1" applyNumberFormat="1" applyFont="1" applyBorder="1" applyAlignment="1">
      <alignment horizontal="center" wrapText="1"/>
    </xf>
    <xf numFmtId="4" fontId="3" fillId="0" borderId="18" xfId="1" applyNumberFormat="1" applyFont="1" applyBorder="1" applyAlignment="1">
      <alignment horizontal="center" vertical="center" wrapText="1"/>
    </xf>
    <xf numFmtId="4" fontId="3" fillId="0" borderId="19" xfId="1" applyNumberFormat="1" applyFont="1" applyBorder="1" applyAlignment="1">
      <alignment horizontal="center" vertical="center" wrapText="1"/>
    </xf>
    <xf numFmtId="2" fontId="3" fillId="2" borderId="17" xfId="1" applyNumberFormat="1" applyFont="1" applyFill="1" applyBorder="1">
      <alignment vertical="center"/>
    </xf>
    <xf numFmtId="0" fontId="5" fillId="0" borderId="21" xfId="0" applyFont="1" applyBorder="1"/>
    <xf numFmtId="2" fontId="11" fillId="0" borderId="20" xfId="0" applyNumberFormat="1" applyFont="1" applyBorder="1"/>
    <xf numFmtId="0" fontId="3" fillId="4" borderId="4" xfId="1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vertical="center" wrapText="1"/>
    </xf>
    <xf numFmtId="0" fontId="3" fillId="0" borderId="4" xfId="1" applyFont="1" applyBorder="1" applyAlignment="1" applyProtection="1">
      <alignment vertical="center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topLeftCell="A10" zoomScaleNormal="100" workbookViewId="0">
      <selection activeCell="E6" sqref="E6"/>
    </sheetView>
  </sheetViews>
  <sheetFormatPr defaultColWidth="9" defaultRowHeight="15.75" x14ac:dyDescent="0.25"/>
  <cols>
    <col min="1" max="1" width="4" style="1" customWidth="1"/>
    <col min="2" max="2" width="43.375" style="9" customWidth="1"/>
    <col min="3" max="4" width="14.625" style="3" customWidth="1"/>
    <col min="5" max="5" width="14.625" style="49" customWidth="1"/>
    <col min="6" max="6" width="11.25" style="64" customWidth="1"/>
    <col min="7" max="7" width="15.25" customWidth="1"/>
  </cols>
  <sheetData>
    <row r="1" spans="1:13" ht="21" customHeight="1" x14ac:dyDescent="0.25">
      <c r="B1" s="2" t="s">
        <v>0</v>
      </c>
    </row>
    <row r="2" spans="1:13" ht="16.5" thickBot="1" x14ac:dyDescent="0.3">
      <c r="B2" s="2"/>
    </row>
    <row r="3" spans="1:13" s="38" customFormat="1" ht="36" x14ac:dyDescent="0.25">
      <c r="A3" s="4" t="s">
        <v>1</v>
      </c>
      <c r="B3" s="5" t="s">
        <v>48</v>
      </c>
      <c r="C3" s="6" t="s">
        <v>2</v>
      </c>
      <c r="D3" s="43" t="s">
        <v>118</v>
      </c>
      <c r="E3" s="53" t="s">
        <v>111</v>
      </c>
      <c r="F3" s="63" t="s">
        <v>117</v>
      </c>
      <c r="G3" s="52"/>
    </row>
    <row r="4" spans="1:13" s="40" customFormat="1" ht="12.75" x14ac:dyDescent="0.25">
      <c r="A4" s="10"/>
      <c r="B4" s="39" t="s">
        <v>3</v>
      </c>
      <c r="C4" s="11"/>
      <c r="D4" s="44"/>
      <c r="E4" s="54"/>
      <c r="F4" s="65"/>
    </row>
    <row r="5" spans="1:13" s="41" customFormat="1" ht="38.25" x14ac:dyDescent="0.25">
      <c r="A5" s="20" t="s">
        <v>4</v>
      </c>
      <c r="B5" s="37" t="s">
        <v>5</v>
      </c>
      <c r="C5" s="28" t="s">
        <v>51</v>
      </c>
      <c r="D5" s="45">
        <v>245</v>
      </c>
      <c r="E5" s="55">
        <v>0</v>
      </c>
      <c r="F5" s="66">
        <f>D5*E5</f>
        <v>0</v>
      </c>
    </row>
    <row r="6" spans="1:13" s="41" customFormat="1" ht="15" x14ac:dyDescent="0.25">
      <c r="A6" s="20" t="s">
        <v>6</v>
      </c>
      <c r="B6" s="37" t="s">
        <v>7</v>
      </c>
      <c r="C6" s="17" t="s">
        <v>52</v>
      </c>
      <c r="D6" s="45">
        <v>20</v>
      </c>
      <c r="E6" s="55">
        <v>0</v>
      </c>
      <c r="F6" s="66">
        <f>D6*E6</f>
        <v>0</v>
      </c>
    </row>
    <row r="7" spans="1:13" s="41" customFormat="1" ht="15" x14ac:dyDescent="0.25">
      <c r="A7" s="20" t="s">
        <v>8</v>
      </c>
      <c r="B7" s="8" t="s">
        <v>109</v>
      </c>
      <c r="C7" s="17" t="s">
        <v>53</v>
      </c>
      <c r="D7" s="45">
        <v>285</v>
      </c>
      <c r="E7" s="55">
        <v>0</v>
      </c>
      <c r="F7" s="66">
        <f>D7*E7</f>
        <v>0</v>
      </c>
    </row>
    <row r="8" spans="1:13" s="41" customFormat="1" ht="38.25" x14ac:dyDescent="0.25">
      <c r="A8" s="20" t="s">
        <v>10</v>
      </c>
      <c r="B8" s="29" t="s">
        <v>55</v>
      </c>
      <c r="C8" s="30" t="s">
        <v>54</v>
      </c>
      <c r="D8" s="45">
        <v>100</v>
      </c>
      <c r="E8" s="56">
        <v>0</v>
      </c>
      <c r="F8" s="66">
        <f>D8*E8</f>
        <v>0</v>
      </c>
      <c r="M8" s="34"/>
    </row>
    <row r="9" spans="1:13" s="42" customFormat="1" ht="12.75" x14ac:dyDescent="0.25">
      <c r="A9" s="21"/>
      <c r="B9" s="12" t="s">
        <v>9</v>
      </c>
      <c r="C9" s="18"/>
      <c r="D9" s="48"/>
      <c r="E9" s="57"/>
      <c r="F9" s="67"/>
    </row>
    <row r="10" spans="1:13" s="42" customFormat="1" ht="33" customHeight="1" x14ac:dyDescent="0.25">
      <c r="A10" s="22" t="s">
        <v>12</v>
      </c>
      <c r="B10" s="15" t="s">
        <v>70</v>
      </c>
      <c r="C10" s="31" t="s">
        <v>71</v>
      </c>
      <c r="D10" s="45">
        <v>8</v>
      </c>
      <c r="E10" s="58">
        <v>0</v>
      </c>
      <c r="F10" s="66">
        <f>D10*E10</f>
        <v>0</v>
      </c>
    </row>
    <row r="11" spans="1:13" s="41" customFormat="1" ht="38.25" x14ac:dyDescent="0.25">
      <c r="A11" s="22" t="s">
        <v>13</v>
      </c>
      <c r="B11" s="37" t="s">
        <v>44</v>
      </c>
      <c r="C11" s="28" t="s">
        <v>11</v>
      </c>
      <c r="D11" s="45">
        <v>82</v>
      </c>
      <c r="E11" s="55">
        <v>0</v>
      </c>
      <c r="F11" s="66">
        <f>D11*E11</f>
        <v>0</v>
      </c>
    </row>
    <row r="12" spans="1:13" s="41" customFormat="1" ht="25.5" x14ac:dyDescent="0.25">
      <c r="A12" s="22" t="s">
        <v>15</v>
      </c>
      <c r="B12" s="8" t="s">
        <v>124</v>
      </c>
      <c r="C12" s="28" t="s">
        <v>119</v>
      </c>
      <c r="D12" s="45">
        <v>20</v>
      </c>
      <c r="E12" s="55">
        <v>0</v>
      </c>
      <c r="F12" s="66">
        <f>D12*E12</f>
        <v>0</v>
      </c>
    </row>
    <row r="13" spans="1:13" s="41" customFormat="1" ht="25.5" x14ac:dyDescent="0.25">
      <c r="A13" s="22" t="s">
        <v>18</v>
      </c>
      <c r="B13" s="37" t="s">
        <v>14</v>
      </c>
      <c r="C13" s="17" t="s">
        <v>11</v>
      </c>
      <c r="D13" s="45">
        <v>10</v>
      </c>
      <c r="E13" s="55">
        <v>0</v>
      </c>
      <c r="F13" s="66">
        <f>D13*E13</f>
        <v>0</v>
      </c>
    </row>
    <row r="14" spans="1:13" s="41" customFormat="1" ht="25.5" x14ac:dyDescent="0.25">
      <c r="A14" s="22" t="s">
        <v>20</v>
      </c>
      <c r="B14" s="37" t="s">
        <v>16</v>
      </c>
      <c r="C14" s="31" t="s">
        <v>69</v>
      </c>
      <c r="D14" s="45">
        <v>22</v>
      </c>
      <c r="E14" s="58">
        <v>0</v>
      </c>
      <c r="F14" s="66">
        <f>D14*E14</f>
        <v>0</v>
      </c>
    </row>
    <row r="15" spans="1:13" s="41" customFormat="1" ht="15" x14ac:dyDescent="0.25">
      <c r="A15" s="22" t="s">
        <v>22</v>
      </c>
      <c r="B15" s="37" t="s">
        <v>19</v>
      </c>
      <c r="C15" s="17" t="s">
        <v>42</v>
      </c>
      <c r="D15" s="45">
        <v>20</v>
      </c>
      <c r="E15" s="55">
        <v>0</v>
      </c>
      <c r="F15" s="66">
        <f>D15*E15</f>
        <v>0</v>
      </c>
    </row>
    <row r="16" spans="1:13" s="41" customFormat="1" ht="15" x14ac:dyDescent="0.25">
      <c r="A16" s="22" t="s">
        <v>25</v>
      </c>
      <c r="B16" s="37" t="s">
        <v>21</v>
      </c>
      <c r="C16" s="17" t="s">
        <v>43</v>
      </c>
      <c r="D16" s="45">
        <v>8</v>
      </c>
      <c r="E16" s="55">
        <v>0</v>
      </c>
      <c r="F16" s="66">
        <f>D16*E16</f>
        <v>0</v>
      </c>
    </row>
    <row r="17" spans="1:6" s="41" customFormat="1" ht="51" x14ac:dyDescent="0.25">
      <c r="A17" s="22" t="s">
        <v>28</v>
      </c>
      <c r="B17" s="29" t="s">
        <v>56</v>
      </c>
      <c r="C17" s="7" t="s">
        <v>54</v>
      </c>
      <c r="D17" s="45">
        <v>100</v>
      </c>
      <c r="E17" s="56">
        <v>0</v>
      </c>
      <c r="F17" s="66">
        <f>D17*E17</f>
        <v>0</v>
      </c>
    </row>
    <row r="18" spans="1:6" s="41" customFormat="1" ht="38.25" x14ac:dyDescent="0.25">
      <c r="A18" s="22" t="s">
        <v>31</v>
      </c>
      <c r="B18" s="29" t="s">
        <v>113</v>
      </c>
      <c r="C18" s="7" t="s">
        <v>49</v>
      </c>
      <c r="D18" s="45">
        <v>5</v>
      </c>
      <c r="E18" s="56">
        <v>0</v>
      </c>
      <c r="F18" s="66">
        <f>D18*E18</f>
        <v>0</v>
      </c>
    </row>
    <row r="19" spans="1:6" s="41" customFormat="1" ht="15" x14ac:dyDescent="0.2">
      <c r="A19" s="22" t="s">
        <v>34</v>
      </c>
      <c r="B19" s="89" t="s">
        <v>128</v>
      </c>
      <c r="C19" s="7" t="s">
        <v>126</v>
      </c>
      <c r="D19" s="45">
        <v>10</v>
      </c>
      <c r="E19" s="56">
        <v>0</v>
      </c>
      <c r="F19" s="66">
        <f>D19*E19</f>
        <v>0</v>
      </c>
    </row>
    <row r="20" spans="1:6" s="41" customFormat="1" ht="51" x14ac:dyDescent="0.25">
      <c r="A20" s="22" t="s">
        <v>37</v>
      </c>
      <c r="B20" s="29" t="s">
        <v>127</v>
      </c>
      <c r="C20" s="7" t="s">
        <v>50</v>
      </c>
      <c r="D20" s="45">
        <v>2</v>
      </c>
      <c r="E20" s="56">
        <v>0</v>
      </c>
      <c r="F20" s="66">
        <f>D20*E20</f>
        <v>0</v>
      </c>
    </row>
    <row r="21" spans="1:6" s="42" customFormat="1" ht="12.75" x14ac:dyDescent="0.25">
      <c r="A21" s="21"/>
      <c r="B21" s="12" t="s">
        <v>45</v>
      </c>
      <c r="C21" s="18"/>
      <c r="D21" s="48"/>
      <c r="E21" s="59"/>
      <c r="F21" s="67"/>
    </row>
    <row r="22" spans="1:6" s="41" customFormat="1" ht="25.5" x14ac:dyDescent="0.25">
      <c r="A22" s="20" t="s">
        <v>46</v>
      </c>
      <c r="B22" s="37" t="s">
        <v>23</v>
      </c>
      <c r="C22" s="17" t="s">
        <v>24</v>
      </c>
      <c r="D22" s="45">
        <v>12</v>
      </c>
      <c r="E22" s="60">
        <v>0</v>
      </c>
      <c r="F22" s="66">
        <f>D22*E22</f>
        <v>0</v>
      </c>
    </row>
    <row r="23" spans="1:6" s="41" customFormat="1" ht="38.25" x14ac:dyDescent="0.25">
      <c r="A23" s="20" t="s">
        <v>47</v>
      </c>
      <c r="B23" s="37" t="s">
        <v>26</v>
      </c>
      <c r="C23" s="17" t="s">
        <v>27</v>
      </c>
      <c r="D23" s="45">
        <v>8</v>
      </c>
      <c r="E23" s="60">
        <v>0</v>
      </c>
      <c r="F23" s="66">
        <f>D23*E23</f>
        <v>0</v>
      </c>
    </row>
    <row r="24" spans="1:6" s="41" customFormat="1" ht="25.5" x14ac:dyDescent="0.25">
      <c r="A24" s="20" t="s">
        <v>60</v>
      </c>
      <c r="B24" s="29" t="s">
        <v>114</v>
      </c>
      <c r="C24" s="17" t="s">
        <v>24</v>
      </c>
      <c r="D24" s="45">
        <v>50</v>
      </c>
      <c r="E24" s="60">
        <v>0</v>
      </c>
      <c r="F24" s="66">
        <f>D24*E24</f>
        <v>0</v>
      </c>
    </row>
    <row r="25" spans="1:6" s="41" customFormat="1" ht="25.5" x14ac:dyDescent="0.25">
      <c r="A25" s="20" t="s">
        <v>61</v>
      </c>
      <c r="B25" s="29" t="s">
        <v>112</v>
      </c>
      <c r="C25" s="17" t="s">
        <v>24</v>
      </c>
      <c r="D25" s="45">
        <v>5</v>
      </c>
      <c r="E25" s="60">
        <v>0</v>
      </c>
      <c r="F25" s="66">
        <f>D25*E25</f>
        <v>0</v>
      </c>
    </row>
    <row r="26" spans="1:6" s="41" customFormat="1" ht="15" x14ac:dyDescent="0.25">
      <c r="A26" s="20" t="s">
        <v>62</v>
      </c>
      <c r="B26" s="32" t="s">
        <v>115</v>
      </c>
      <c r="C26" s="17" t="s">
        <v>24</v>
      </c>
      <c r="D26" s="45">
        <v>30</v>
      </c>
      <c r="E26" s="60">
        <v>0</v>
      </c>
      <c r="F26" s="66">
        <f>D26*E26</f>
        <v>0</v>
      </c>
    </row>
    <row r="27" spans="1:6" s="41" customFormat="1" ht="15" x14ac:dyDescent="0.25">
      <c r="A27" s="20" t="s">
        <v>63</v>
      </c>
      <c r="B27" s="37" t="s">
        <v>29</v>
      </c>
      <c r="C27" s="17" t="s">
        <v>30</v>
      </c>
      <c r="D27" s="45">
        <v>40</v>
      </c>
      <c r="E27" s="60">
        <v>0</v>
      </c>
      <c r="F27" s="66">
        <f>D27*E27</f>
        <v>0</v>
      </c>
    </row>
    <row r="28" spans="1:6" s="41" customFormat="1" ht="15" x14ac:dyDescent="0.25">
      <c r="A28" s="20" t="s">
        <v>64</v>
      </c>
      <c r="B28" s="37" t="s">
        <v>32</v>
      </c>
      <c r="C28" s="17" t="s">
        <v>33</v>
      </c>
      <c r="D28" s="45">
        <v>39</v>
      </c>
      <c r="E28" s="60">
        <v>0</v>
      </c>
      <c r="F28" s="66">
        <f>D28*E28</f>
        <v>0</v>
      </c>
    </row>
    <row r="29" spans="1:6" s="41" customFormat="1" ht="15" x14ac:dyDescent="0.25">
      <c r="A29" s="20" t="s">
        <v>65</v>
      </c>
      <c r="B29" s="37" t="s">
        <v>35</v>
      </c>
      <c r="C29" s="17" t="s">
        <v>36</v>
      </c>
      <c r="D29" s="45">
        <v>15</v>
      </c>
      <c r="E29" s="60">
        <v>0</v>
      </c>
      <c r="F29" s="66">
        <f>D29*E29</f>
        <v>0</v>
      </c>
    </row>
    <row r="30" spans="1:6" s="42" customFormat="1" ht="12.75" x14ac:dyDescent="0.25">
      <c r="A30" s="21"/>
      <c r="B30" s="12" t="s">
        <v>38</v>
      </c>
      <c r="C30" s="18"/>
      <c r="D30" s="48"/>
      <c r="E30" s="61"/>
      <c r="F30" s="67"/>
    </row>
    <row r="31" spans="1:6" s="41" customFormat="1" ht="15" x14ac:dyDescent="0.25">
      <c r="A31" s="23" t="s">
        <v>66</v>
      </c>
      <c r="B31" s="37" t="s">
        <v>39</v>
      </c>
      <c r="C31" s="17" t="s">
        <v>40</v>
      </c>
      <c r="D31" s="45">
        <v>140</v>
      </c>
      <c r="E31" s="60">
        <v>0</v>
      </c>
      <c r="F31" s="66">
        <f>D31*E31</f>
        <v>0</v>
      </c>
    </row>
    <row r="32" spans="1:6" s="41" customFormat="1" ht="15" x14ac:dyDescent="0.25">
      <c r="A32" s="23" t="s">
        <v>67</v>
      </c>
      <c r="B32" s="37" t="s">
        <v>41</v>
      </c>
      <c r="C32" s="17" t="s">
        <v>17</v>
      </c>
      <c r="D32" s="45">
        <v>12</v>
      </c>
      <c r="E32" s="60">
        <v>0</v>
      </c>
      <c r="F32" s="66">
        <f>D32*E32</f>
        <v>0</v>
      </c>
    </row>
    <row r="33" spans="1:6" s="41" customFormat="1" ht="15" x14ac:dyDescent="0.25">
      <c r="A33" s="23" t="s">
        <v>68</v>
      </c>
      <c r="B33" s="37" t="s">
        <v>57</v>
      </c>
      <c r="C33" s="17" t="s">
        <v>58</v>
      </c>
      <c r="D33" s="45">
        <v>12</v>
      </c>
      <c r="E33" s="60">
        <v>0</v>
      </c>
      <c r="F33" s="66">
        <f>D33*E33</f>
        <v>0</v>
      </c>
    </row>
    <row r="34" spans="1:6" s="41" customFormat="1" ht="15" x14ac:dyDescent="0.25">
      <c r="A34" s="24"/>
      <c r="B34" s="12" t="s">
        <v>59</v>
      </c>
      <c r="C34" s="18"/>
      <c r="D34" s="48"/>
      <c r="E34" s="61"/>
      <c r="F34" s="67"/>
    </row>
    <row r="35" spans="1:6" s="41" customFormat="1" ht="15" x14ac:dyDescent="0.25">
      <c r="A35" s="25" t="s">
        <v>92</v>
      </c>
      <c r="B35" s="37" t="s">
        <v>116</v>
      </c>
      <c r="C35" s="17" t="s">
        <v>17</v>
      </c>
      <c r="D35" s="45">
        <v>15</v>
      </c>
      <c r="E35" s="60">
        <v>0</v>
      </c>
      <c r="F35" s="66">
        <f>D35*E35</f>
        <v>0</v>
      </c>
    </row>
    <row r="36" spans="1:6" s="41" customFormat="1" ht="24" customHeight="1" x14ac:dyDescent="0.25">
      <c r="A36" s="26"/>
      <c r="B36" s="12" t="s">
        <v>91</v>
      </c>
      <c r="C36" s="18"/>
      <c r="D36" s="48"/>
      <c r="E36" s="61"/>
      <c r="F36" s="67"/>
    </row>
    <row r="37" spans="1:6" s="41" customFormat="1" ht="28.5" customHeight="1" x14ac:dyDescent="0.25">
      <c r="A37" s="27" t="s">
        <v>93</v>
      </c>
      <c r="B37" s="91" t="s">
        <v>72</v>
      </c>
      <c r="C37" s="16" t="s">
        <v>73</v>
      </c>
      <c r="D37" s="45">
        <v>10</v>
      </c>
      <c r="E37" s="62">
        <v>0</v>
      </c>
      <c r="F37" s="66">
        <f>D37*E37</f>
        <v>0</v>
      </c>
    </row>
    <row r="38" spans="1:6" s="41" customFormat="1" ht="15" x14ac:dyDescent="0.25">
      <c r="A38" s="27" t="s">
        <v>94</v>
      </c>
      <c r="B38" s="92"/>
      <c r="C38" s="16" t="s">
        <v>74</v>
      </c>
      <c r="D38" s="45">
        <v>10</v>
      </c>
      <c r="E38" s="62">
        <v>0</v>
      </c>
      <c r="F38" s="66">
        <f>D38*E38</f>
        <v>0</v>
      </c>
    </row>
    <row r="39" spans="1:6" s="41" customFormat="1" ht="25.5" x14ac:dyDescent="0.25">
      <c r="A39" s="27" t="s">
        <v>95</v>
      </c>
      <c r="B39" s="35" t="s">
        <v>75</v>
      </c>
      <c r="C39" s="16" t="s">
        <v>76</v>
      </c>
      <c r="D39" s="45">
        <v>4</v>
      </c>
      <c r="E39" s="62">
        <v>0</v>
      </c>
      <c r="F39" s="66">
        <f>D39*E39</f>
        <v>0</v>
      </c>
    </row>
    <row r="40" spans="1:6" s="41" customFormat="1" ht="25.5" x14ac:dyDescent="0.25">
      <c r="A40" s="27" t="s">
        <v>96</v>
      </c>
      <c r="B40" s="36" t="s">
        <v>77</v>
      </c>
      <c r="C40" s="16" t="s">
        <v>78</v>
      </c>
      <c r="D40" s="45">
        <v>10</v>
      </c>
      <c r="E40" s="62">
        <v>0</v>
      </c>
      <c r="F40" s="66">
        <f>D40*E40</f>
        <v>0</v>
      </c>
    </row>
    <row r="41" spans="1:6" s="41" customFormat="1" ht="15" x14ac:dyDescent="0.25">
      <c r="A41" s="27" t="s">
        <v>97</v>
      </c>
      <c r="B41" s="92" t="s">
        <v>79</v>
      </c>
      <c r="C41" s="16" t="s">
        <v>73</v>
      </c>
      <c r="D41" s="45">
        <v>15</v>
      </c>
      <c r="E41" s="62">
        <v>0</v>
      </c>
      <c r="F41" s="66">
        <f>D41*E41</f>
        <v>0</v>
      </c>
    </row>
    <row r="42" spans="1:6" s="41" customFormat="1" ht="15" x14ac:dyDescent="0.25">
      <c r="A42" s="27" t="s">
        <v>98</v>
      </c>
      <c r="B42" s="92"/>
      <c r="C42" s="17" t="s">
        <v>74</v>
      </c>
      <c r="D42" s="45">
        <v>10</v>
      </c>
      <c r="E42" s="60">
        <v>0</v>
      </c>
      <c r="F42" s="66">
        <f>D42*E42</f>
        <v>0</v>
      </c>
    </row>
    <row r="43" spans="1:6" s="41" customFormat="1" ht="15" x14ac:dyDescent="0.25">
      <c r="A43" s="27" t="s">
        <v>99</v>
      </c>
      <c r="B43" s="93" t="s">
        <v>80</v>
      </c>
      <c r="C43" s="17" t="s">
        <v>74</v>
      </c>
      <c r="D43" s="45">
        <v>10</v>
      </c>
      <c r="E43" s="60">
        <v>0</v>
      </c>
      <c r="F43" s="66">
        <f>D43*E43</f>
        <v>0</v>
      </c>
    </row>
    <row r="44" spans="1:6" s="41" customFormat="1" ht="15" x14ac:dyDescent="0.25">
      <c r="A44" s="27" t="s">
        <v>100</v>
      </c>
      <c r="B44" s="92"/>
      <c r="C44" s="17" t="s">
        <v>76</v>
      </c>
      <c r="D44" s="45">
        <v>1</v>
      </c>
      <c r="E44" s="60">
        <v>0</v>
      </c>
      <c r="F44" s="66">
        <f>D44*E44</f>
        <v>0</v>
      </c>
    </row>
    <row r="45" spans="1:6" s="41" customFormat="1" ht="25.5" x14ac:dyDescent="0.25">
      <c r="A45" s="27" t="s">
        <v>101</v>
      </c>
      <c r="B45" s="37" t="s">
        <v>81</v>
      </c>
      <c r="C45" s="17" t="s">
        <v>74</v>
      </c>
      <c r="D45" s="45">
        <v>10</v>
      </c>
      <c r="E45" s="60">
        <v>0</v>
      </c>
      <c r="F45" s="66">
        <f>D45*E45</f>
        <v>0</v>
      </c>
    </row>
    <row r="46" spans="1:6" s="41" customFormat="1" ht="38.25" x14ac:dyDescent="0.25">
      <c r="A46" s="27" t="s">
        <v>102</v>
      </c>
      <c r="B46" s="37" t="s">
        <v>82</v>
      </c>
      <c r="C46" s="17" t="s">
        <v>110</v>
      </c>
      <c r="D46" s="45">
        <v>10</v>
      </c>
      <c r="E46" s="60">
        <v>0</v>
      </c>
      <c r="F46" s="66">
        <f>D46*E46</f>
        <v>0</v>
      </c>
    </row>
    <row r="47" spans="1:6" s="41" customFormat="1" ht="25.5" x14ac:dyDescent="0.25">
      <c r="A47" s="27" t="s">
        <v>103</v>
      </c>
      <c r="B47" s="37" t="s">
        <v>83</v>
      </c>
      <c r="C47" s="17" t="s">
        <v>76</v>
      </c>
      <c r="D47" s="45">
        <v>1</v>
      </c>
      <c r="E47" s="60">
        <v>0</v>
      </c>
      <c r="F47" s="66">
        <f>D47*E47</f>
        <v>0</v>
      </c>
    </row>
    <row r="48" spans="1:6" s="42" customFormat="1" ht="12.75" x14ac:dyDescent="0.25">
      <c r="A48" s="21"/>
      <c r="B48" s="12" t="s">
        <v>84</v>
      </c>
      <c r="C48" s="18"/>
      <c r="D48" s="48"/>
      <c r="E48" s="61"/>
      <c r="F48" s="67"/>
    </row>
    <row r="49" spans="1:6" s="41" customFormat="1" ht="15" x14ac:dyDescent="0.25">
      <c r="A49" s="20" t="s">
        <v>104</v>
      </c>
      <c r="B49" s="37" t="s">
        <v>85</v>
      </c>
      <c r="C49" s="17" t="s">
        <v>86</v>
      </c>
      <c r="D49" s="45">
        <v>15</v>
      </c>
      <c r="E49" s="60">
        <v>0</v>
      </c>
      <c r="F49" s="66">
        <f>D49*E49</f>
        <v>0</v>
      </c>
    </row>
    <row r="50" spans="1:6" s="41" customFormat="1" ht="15" x14ac:dyDescent="0.25">
      <c r="A50" s="20" t="s">
        <v>105</v>
      </c>
      <c r="B50" s="37" t="s">
        <v>87</v>
      </c>
      <c r="C50" s="17" t="s">
        <v>86</v>
      </c>
      <c r="D50" s="45">
        <v>1</v>
      </c>
      <c r="E50" s="60">
        <v>0</v>
      </c>
      <c r="F50" s="66">
        <f>D50*E50</f>
        <v>0</v>
      </c>
    </row>
    <row r="51" spans="1:6" s="41" customFormat="1" ht="15" x14ac:dyDescent="0.25">
      <c r="A51" s="20" t="s">
        <v>106</v>
      </c>
      <c r="B51" s="37" t="s">
        <v>88</v>
      </c>
      <c r="C51" s="17" t="s">
        <v>86</v>
      </c>
      <c r="D51" s="45">
        <v>1</v>
      </c>
      <c r="E51" s="60">
        <v>0</v>
      </c>
      <c r="F51" s="66">
        <f>D51*E51</f>
        <v>0</v>
      </c>
    </row>
    <row r="52" spans="1:6" s="41" customFormat="1" ht="15" x14ac:dyDescent="0.25">
      <c r="A52" s="20" t="s">
        <v>107</v>
      </c>
      <c r="B52" s="37" t="s">
        <v>89</v>
      </c>
      <c r="C52" s="17" t="s">
        <v>86</v>
      </c>
      <c r="D52" s="45">
        <v>1</v>
      </c>
      <c r="E52" s="60">
        <v>0</v>
      </c>
      <c r="F52" s="66">
        <f>D52*E52</f>
        <v>0</v>
      </c>
    </row>
    <row r="53" spans="1:6" s="41" customFormat="1" ht="15" x14ac:dyDescent="0.25">
      <c r="A53" s="20" t="s">
        <v>108</v>
      </c>
      <c r="B53" s="19" t="s">
        <v>90</v>
      </c>
      <c r="C53" s="33" t="s">
        <v>86</v>
      </c>
      <c r="D53" s="47">
        <v>1</v>
      </c>
      <c r="E53" s="68">
        <v>0</v>
      </c>
      <c r="F53" s="69">
        <f>D53*E53</f>
        <v>0</v>
      </c>
    </row>
    <row r="54" spans="1:6" ht="15" customHeight="1" x14ac:dyDescent="0.25">
      <c r="A54" s="72"/>
      <c r="B54" s="73" t="s">
        <v>129</v>
      </c>
      <c r="C54" s="74"/>
      <c r="D54" s="75"/>
      <c r="E54" s="76"/>
      <c r="F54" s="88"/>
    </row>
    <row r="55" spans="1:6" x14ac:dyDescent="0.25">
      <c r="A55" s="70" t="s">
        <v>121</v>
      </c>
      <c r="B55" s="83" t="s">
        <v>120</v>
      </c>
      <c r="C55" s="85" t="s">
        <v>125</v>
      </c>
      <c r="D55" s="86">
        <v>100</v>
      </c>
      <c r="E55" s="71">
        <v>0</v>
      </c>
      <c r="F55" s="69">
        <f>D55*E55</f>
        <v>0</v>
      </c>
    </row>
    <row r="56" spans="1:6" ht="39" thickBot="1" x14ac:dyDescent="0.3">
      <c r="A56" s="77" t="s">
        <v>122</v>
      </c>
      <c r="B56" s="84" t="s">
        <v>123</v>
      </c>
      <c r="C56" s="87" t="s">
        <v>17</v>
      </c>
      <c r="D56" s="87">
        <v>1000</v>
      </c>
      <c r="E56" s="78">
        <v>0</v>
      </c>
      <c r="F56" s="69">
        <f>D56*E56</f>
        <v>0</v>
      </c>
    </row>
    <row r="57" spans="1:6" ht="16.5" thickBot="1" x14ac:dyDescent="0.3">
      <c r="A57" s="79"/>
      <c r="B57" s="80"/>
      <c r="C57" s="81"/>
      <c r="D57" s="81"/>
      <c r="E57" s="82"/>
      <c r="F57" s="90">
        <f>SUM(F5:F56)</f>
        <v>0</v>
      </c>
    </row>
    <row r="58" spans="1:6" x14ac:dyDescent="0.25">
      <c r="C58" s="13"/>
      <c r="D58" s="13"/>
      <c r="E58" s="50"/>
    </row>
    <row r="59" spans="1:6" x14ac:dyDescent="0.25">
      <c r="C59" s="13"/>
      <c r="D59" s="13"/>
      <c r="E59" s="50"/>
    </row>
    <row r="60" spans="1:6" x14ac:dyDescent="0.25">
      <c r="C60" s="13"/>
      <c r="D60" s="13"/>
      <c r="E60" s="50"/>
    </row>
    <row r="61" spans="1:6" x14ac:dyDescent="0.25">
      <c r="C61" s="13"/>
      <c r="D61" s="13"/>
      <c r="E61" s="50"/>
    </row>
    <row r="62" spans="1:6" x14ac:dyDescent="0.25">
      <c r="C62" s="13"/>
      <c r="D62" s="13"/>
      <c r="E62" s="50"/>
    </row>
    <row r="63" spans="1:6" x14ac:dyDescent="0.25">
      <c r="C63" s="14"/>
      <c r="D63" s="14"/>
      <c r="E63" s="51"/>
    </row>
    <row r="64" spans="1:6" x14ac:dyDescent="0.25">
      <c r="C64" s="46"/>
    </row>
    <row r="65" spans="3:3" x14ac:dyDescent="0.25">
      <c r="C65" s="46"/>
    </row>
  </sheetData>
  <sheetProtection algorithmName="SHA-512" hashValue="llpzWTaAa4taqOljYtbwV10WtfZe5uI3axHT+tHOk3/qY4ay8FneKlFj00/Kg3VoV9Sp66boqJd7c+s08Br7Ww==" saltValue="p2wLvfy21GxKhTvOlncWIg==" spinCount="100000" sheet="1" objects="1" scenarios="1"/>
  <mergeCells count="3">
    <mergeCell ref="B37:B38"/>
    <mergeCell ref="B41:B42"/>
    <mergeCell ref="B43:B44"/>
  </mergeCells>
  <phoneticPr fontId="9" type="noConversion"/>
  <pageMargins left="1.0986614173228348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Alena Césarová</cp:lastModifiedBy>
  <cp:lastPrinted>2022-03-21T13:45:32Z</cp:lastPrinted>
  <dcterms:created xsi:type="dcterms:W3CDTF">2020-03-17T14:37:35Z</dcterms:created>
  <dcterms:modified xsi:type="dcterms:W3CDTF">2025-03-03T13:35:54Z</dcterms:modified>
</cp:coreProperties>
</file>