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jamuvbrne.sharepoint.com/sites/ProjektyJAMU/Sdilene dokumenty/OP-JAK - ERDF - Kvalita/Veřejné zakázky/K 8/HF/2. Příprava - zd/"/>
    </mc:Choice>
  </mc:AlternateContent>
  <xr:revisionPtr revIDLastSave="25" documentId="8_{E1057782-43A9-4296-A0E0-43EBAE0E639F}" xr6:coauthVersionLast="47" xr6:coauthVersionMax="47" xr10:uidLastSave="{326D38D0-0750-4C4B-81F5-4132DCD06F88}"/>
  <bookViews>
    <workbookView xWindow="-120" yWindow="-120" windowWidth="29040" windowHeight="15840" xr2:uid="{4B6C1001-CADA-4F12-8A2A-4D465400F02A}"/>
  </bookViews>
  <sheets>
    <sheet name="Digial signage technologi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1" l="1"/>
  <c r="C79" i="1"/>
  <c r="D66" i="1"/>
  <c r="C66" i="1"/>
  <c r="D53" i="1"/>
  <c r="C53" i="1"/>
  <c r="D39" i="1"/>
  <c r="C39" i="1"/>
  <c r="D25" i="1"/>
  <c r="C25" i="1"/>
  <c r="D83" i="1" l="1"/>
  <c r="D84" i="1" s="1"/>
</calcChain>
</file>

<file path=xl/sharedStrings.xml><?xml version="1.0" encoding="utf-8"?>
<sst xmlns="http://schemas.openxmlformats.org/spreadsheetml/2006/main" count="124" uniqueCount="67">
  <si>
    <t xml:space="preserve">Technická specifikace zařízení a cenová kalkulace </t>
  </si>
  <si>
    <t>Veřejná zakázka:</t>
  </si>
  <si>
    <t>"Digital signage technologie"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</si>
  <si>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</si>
  <si>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</si>
  <si>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</si>
  <si>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</si>
  <si>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</si>
  <si>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</si>
  <si>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účastníka.</t>
  </si>
  <si>
    <t>7. Jednotková cena za 1 ks nabízeného modelu (počítače, monitoru, notebooku, atd.) musí být vyplněna do fialového pole. Žlutá pole jsou počítána automaticky.</t>
  </si>
  <si>
    <t>Položka č. 1</t>
  </si>
  <si>
    <t>Digital signage 55" display</t>
  </si>
  <si>
    <t>Požadované technické parametry jsou MINIMÁLNÍ, není-li uvedeno jinak</t>
  </si>
  <si>
    <t>Nabízený model</t>
  </si>
  <si>
    <t>Technické parametry nabízeného modelu</t>
  </si>
  <si>
    <t>Popis</t>
  </si>
  <si>
    <t>Vnitřní Plochá digitální tabule s elegantním bezrámečkovým designem. Vhodný pro provoz min. 16/7</t>
  </si>
  <si>
    <t>Displej</t>
  </si>
  <si>
    <t>úhlopříčka 55", rozlišení 3840 x 2160 px, obnovovací frekvence min 50Hz, jas 500 cd/m²</t>
  </si>
  <si>
    <t>Konektivita</t>
  </si>
  <si>
    <t>3 x digitální video vstup, z toho min 2x HDMI 2, USB-A,  audio výstup, LAN, WIFI</t>
  </si>
  <si>
    <t>Další parametry</t>
  </si>
  <si>
    <t>max. spotřeba  180 W, VESA standard</t>
  </si>
  <si>
    <t>Hmotnost bez podstavce</t>
  </si>
  <si>
    <t>max. 25 kg</t>
  </si>
  <si>
    <t>Příslušenství</t>
  </si>
  <si>
    <t>Dálkové ovládání s tlačítkem změny vstupního zdroje 
Kompatibilní polohovatelý VESA držák pro vertikální i horizontální montáž na zeď, pojistka proti vysazení,  volitelně držák na přehrávač (viz pol. č. 4).</t>
  </si>
  <si>
    <t>Ostatní</t>
  </si>
  <si>
    <t>Display nesmí obsahovat TV tuner</t>
  </si>
  <si>
    <t>Jiné</t>
  </si>
  <si>
    <t>Zadavatel preferuje zobrazovací display od stejného výrobce u všech položek č. 1-3 a 5 </t>
  </si>
  <si>
    <t>Počet ks</t>
  </si>
  <si>
    <t>Cena za 1 ks (v Kč bez DPH)</t>
  </si>
  <si>
    <t>Položka č. 2</t>
  </si>
  <si>
    <t>Digital signage 65" display</t>
  </si>
  <si>
    <t>úhlopříčka 65", rozlišení 3840 x 2160 px, obnovovací frekvence min 50Hz, jas 500 cd/m²</t>
  </si>
  <si>
    <t>max. spotřeba  210 W, VESA standard</t>
  </si>
  <si>
    <t>max. 30 kg</t>
  </si>
  <si>
    <t>Položka č. 3</t>
  </si>
  <si>
    <t>Digital signage 43" totem</t>
  </si>
  <si>
    <t>Digitální volně stojící totem v preferované bílé barvě se zabudovaným Digital signage 43" displayem v elegantním bezrámečkovém designu, kovový rám a základna pro dobrou stabilitu. Vhodné pro provoz min. 16/7</t>
  </si>
  <si>
    <t>úhlopříčka 43", rozlišení 3840 x 2160 px, obnovovací frekvence min 50Hz, jas 500 cd/m²</t>
  </si>
  <si>
    <t xml:space="preserve"> 2 x digitální video vstup HDMI 2, USB-A,  audio výstup, LAN, WIFI</t>
  </si>
  <si>
    <t>max. spotřeba  140 W</t>
  </si>
  <si>
    <t xml:space="preserve">Hmotnost </t>
  </si>
  <si>
    <t>max. 70kg.</t>
  </si>
  <si>
    <t>Rozměry</t>
  </si>
  <si>
    <t>základna max. 70x70cm</t>
  </si>
  <si>
    <t>Položka č. 4</t>
  </si>
  <si>
    <t>Multimediální přehrávač</t>
  </si>
  <si>
    <t>Výkonný multimediální přehrávač určený pro náročné aplikace digitální reklamy a interaktivní vizualizace dat. Podporuje plynulé přehrávání videí v rozlišení až 4K (10-bit at 60p) a nabízí detailní 4K grafiku pro zobrazení jemných detailů a hlubokých barev. Díky hardwarově akcelerovanému HTML5 renderovacímu enginu umožňuje bezchybné přehrávání více modulárních HTML5 prvků, včetně JavaScriptu, CSS animací a WebGL, což je ideální pro real-time vykreslování 3D grafiky a interaktivní aplikace. Přehrávač musí být spravovatelný a kompatibilní s BrightAuthor na škole již používané.</t>
  </si>
  <si>
    <t xml:space="preserve">1x RJ45 GLAN, HDMI 2, Audio Jack 3,5mm, IR jack 3,5mm, GPIO, volitelně WIFI </t>
  </si>
  <si>
    <t>Úložiště</t>
  </si>
  <si>
    <t>SD karta nebo M.2</t>
  </si>
  <si>
    <t>Napájení</t>
  </si>
  <si>
    <t>PoE nebo napájecí zdroj</t>
  </si>
  <si>
    <t>Systémová 32GB SD karta UHS-I U1</t>
  </si>
  <si>
    <t>Popis stávající situace</t>
  </si>
  <si>
    <t xml:space="preserve">Jedná se o doplnění 5-ti stávajících multimediálních přehrávačů na Hudební fakultě, ale i na dalších součástech JAMU,  které jsou  používané a centrálně spravované. Zařízení z tohoto důvodu musí být provozuschopné při využití stávajícího SW. </t>
  </si>
  <si>
    <t>Položka č. 5</t>
  </si>
  <si>
    <t>55" display</t>
  </si>
  <si>
    <t>úhlopříčka 55", rozlišení 3840 x 2160 px, obnovovací frekvence min 50Hz, jas 350 cd/m²</t>
  </si>
  <si>
    <t>Dálkové ovládání s tlačítkem změny vstupního zdroje 
Kompatibilní polohovatelý VESA držák pro montáž na zeď s možností nastavení alespoň 40cm od zdi a natočení do stran od –60 do +60°, pojistka proti vysazení</t>
  </si>
  <si>
    <t>Cena celkem (v Kč bez DPH)</t>
  </si>
  <si>
    <t>Cena celkem (v Kč s DPH)</t>
  </si>
  <si>
    <t>Zadavatel připouští možnost nabídnout rovnocenné řešení. 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</si>
</sst>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6"/>
      <color rgb="FFFF0000"/>
      <name val="Aptos Narrow"/>
      <family val="2"/>
      <charset val="238"/>
      <scheme val="minor"/>
    </font>
    <font>
      <b/>
      <i/>
      <sz val="10"/>
      <color rgb="FF000000"/>
      <name val="Aptos Narrow"/>
      <family val="2"/>
      <charset val="238"/>
      <scheme val="minor"/>
    </font>
    <font>
      <b/>
      <sz val="10"/>
      <color rgb="FF000000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  <font>
      <i/>
      <sz val="10"/>
      <color rgb="FF00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name val="Aptos Narrow"/>
      <family val="2"/>
      <scheme val="minor"/>
    </font>
    <font>
      <i/>
      <sz val="1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CE6F2"/>
        <bgColor rgb="FFDCE6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3" fillId="0" borderId="0" xfId="2" applyFont="1" applyAlignment="1">
      <alignment horizontal="left"/>
    </xf>
    <xf numFmtId="0" fontId="0" fillId="0" borderId="0" xfId="2" applyFont="1" applyAlignment="1">
      <alignment horizontal="left"/>
    </xf>
    <xf numFmtId="0" fontId="0" fillId="0" borderId="0" xfId="2" applyFo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0" fontId="4" fillId="0" borderId="0" xfId="2" applyFont="1"/>
    <xf numFmtId="0" fontId="7" fillId="0" borderId="0" xfId="2" applyFont="1" applyAlignment="1">
      <alignment horizontal="left"/>
    </xf>
    <xf numFmtId="0" fontId="7" fillId="0" borderId="0" xfId="2" applyFont="1"/>
    <xf numFmtId="0" fontId="8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0" fontId="10" fillId="0" borderId="0" xfId="2" applyFont="1"/>
    <xf numFmtId="0" fontId="11" fillId="0" borderId="0" xfId="2" applyFont="1" applyAlignment="1">
      <alignment horizontal="left"/>
    </xf>
    <xf numFmtId="0" fontId="2" fillId="0" borderId="0" xfId="2" applyFont="1"/>
    <xf numFmtId="0" fontId="2" fillId="0" borderId="0" xfId="2" applyFont="1" applyAlignment="1">
      <alignment horizontal="left"/>
    </xf>
    <xf numFmtId="0" fontId="12" fillId="0" borderId="0" xfId="2" applyFont="1" applyAlignment="1">
      <alignment horizontal="left"/>
    </xf>
    <xf numFmtId="0" fontId="13" fillId="2" borderId="1" xfId="2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/>
    </xf>
    <xf numFmtId="0" fontId="10" fillId="3" borderId="3" xfId="2" applyFont="1" applyFill="1" applyBorder="1" applyAlignment="1">
      <alignment horizontal="left" vertical="center" wrapText="1"/>
    </xf>
    <xf numFmtId="0" fontId="10" fillId="3" borderId="4" xfId="2" applyFont="1" applyFill="1" applyBorder="1" applyAlignment="1">
      <alignment horizontal="left" vertical="center"/>
    </xf>
    <xf numFmtId="0" fontId="15" fillId="0" borderId="4" xfId="2" applyFont="1" applyBorder="1" applyAlignment="1">
      <alignment horizontal="left" vertical="top" wrapText="1"/>
    </xf>
    <xf numFmtId="0" fontId="16" fillId="0" borderId="5" xfId="2" applyFont="1" applyBorder="1" applyAlignment="1">
      <alignment vertical="center" wrapText="1"/>
    </xf>
    <xf numFmtId="0" fontId="10" fillId="4" borderId="3" xfId="2" applyFont="1" applyFill="1" applyBorder="1" applyAlignment="1" applyProtection="1">
      <alignment horizontal="left" vertical="top" wrapText="1"/>
      <protection locked="0"/>
    </xf>
    <xf numFmtId="0" fontId="7" fillId="4" borderId="4" xfId="2" applyFont="1" applyFill="1" applyBorder="1" applyAlignment="1" applyProtection="1">
      <alignment horizontal="left" vertical="top" wrapText="1"/>
      <protection locked="0"/>
    </xf>
    <xf numFmtId="0" fontId="8" fillId="0" borderId="4" xfId="2" applyFont="1" applyBorder="1" applyAlignment="1">
      <alignment horizontal="left" vertical="top" wrapText="1"/>
    </xf>
    <xf numFmtId="0" fontId="15" fillId="0" borderId="4" xfId="2" applyFont="1" applyBorder="1" applyAlignment="1">
      <alignment vertical="center" wrapText="1"/>
    </xf>
    <xf numFmtId="0" fontId="10" fillId="4" borderId="6" xfId="2" applyFont="1" applyFill="1" applyBorder="1" applyAlignment="1" applyProtection="1">
      <alignment horizontal="left" vertical="top" wrapText="1"/>
      <protection locked="0"/>
    </xf>
    <xf numFmtId="0" fontId="17" fillId="0" borderId="4" xfId="2" applyFont="1" applyBorder="1" applyAlignment="1">
      <alignment vertical="center" wrapText="1"/>
    </xf>
    <xf numFmtId="0" fontId="10" fillId="0" borderId="7" xfId="2" applyFont="1" applyBorder="1" applyAlignment="1">
      <alignment horizontal="left" vertical="top" wrapText="1"/>
    </xf>
    <xf numFmtId="3" fontId="10" fillId="0" borderId="7" xfId="2" applyNumberFormat="1" applyFont="1" applyBorder="1" applyAlignment="1">
      <alignment horizontal="left" vertical="top" wrapText="1"/>
    </xf>
    <xf numFmtId="0" fontId="10" fillId="5" borderId="7" xfId="2" applyFont="1" applyFill="1" applyBorder="1" applyAlignment="1">
      <alignment horizontal="center" vertical="center" wrapText="1"/>
    </xf>
    <xf numFmtId="4" fontId="10" fillId="5" borderId="7" xfId="2" applyNumberFormat="1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/>
    </xf>
    <xf numFmtId="4" fontId="10" fillId="6" borderId="4" xfId="2" applyNumberFormat="1" applyFont="1" applyFill="1" applyBorder="1" applyAlignment="1">
      <alignment horizontal="center" vertical="center"/>
    </xf>
    <xf numFmtId="0" fontId="8" fillId="0" borderId="4" xfId="2" applyFont="1" applyBorder="1" applyAlignment="1">
      <alignment vertical="top" wrapText="1"/>
    </xf>
    <xf numFmtId="0" fontId="17" fillId="0" borderId="4" xfId="2" applyFont="1" applyBorder="1"/>
    <xf numFmtId="4" fontId="2" fillId="6" borderId="4" xfId="2" applyNumberFormat="1" applyFont="1" applyFill="1" applyBorder="1" applyAlignment="1">
      <alignment horizontal="center" vertical="center"/>
    </xf>
    <xf numFmtId="0" fontId="15" fillId="0" borderId="4" xfId="2" applyFont="1" applyBorder="1" applyAlignment="1">
      <alignment vertical="top" wrapText="1"/>
    </xf>
    <xf numFmtId="0" fontId="10" fillId="4" borderId="8" xfId="2" applyFont="1" applyFill="1" applyBorder="1" applyAlignment="1" applyProtection="1">
      <alignment horizontal="left" vertical="top" wrapText="1"/>
      <protection locked="0"/>
    </xf>
    <xf numFmtId="0" fontId="2" fillId="6" borderId="4" xfId="2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44" fontId="0" fillId="0" borderId="0" xfId="1" applyFont="1" applyAlignment="1">
      <alignment vertical="center"/>
    </xf>
    <xf numFmtId="0" fontId="0" fillId="0" borderId="0" xfId="0" applyAlignment="1">
      <alignment horizontal="left" vertical="center" wrapText="1"/>
    </xf>
    <xf numFmtId="44" fontId="0" fillId="0" borderId="0" xfId="2" applyNumberFormat="1" applyFont="1" applyAlignment="1">
      <alignment horizontal="left"/>
    </xf>
    <xf numFmtId="0" fontId="18" fillId="0" borderId="4" xfId="2" applyFont="1" applyBorder="1" applyAlignment="1">
      <alignment horizontal="left" vertical="top" wrapText="1"/>
    </xf>
    <xf numFmtId="0" fontId="19" fillId="0" borderId="4" xfId="2" applyFont="1" applyBorder="1" applyAlignment="1">
      <alignment vertical="top" wrapText="1"/>
    </xf>
    <xf numFmtId="0" fontId="20" fillId="0" borderId="0" xfId="2" applyFont="1"/>
  </cellXfs>
  <cellStyles count="3">
    <cellStyle name="Měna" xfId="1" builtinId="4"/>
    <cellStyle name="Normální" xfId="0" builtinId="0"/>
    <cellStyle name="Normální 2 2 2" xfId="2" xr:uid="{62481B22-9528-45EB-9952-7C856074B4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65156-A686-40DC-80AA-A7629E985A0C}">
  <sheetPr>
    <tabColor rgb="FF92D050"/>
    <pageSetUpPr fitToPage="1"/>
  </sheetPr>
  <dimension ref="A1:G97"/>
  <sheetViews>
    <sheetView tabSelected="1" topLeftCell="A58" zoomScale="85" zoomScaleNormal="85" workbookViewId="0">
      <selection activeCell="A86" sqref="A86"/>
    </sheetView>
  </sheetViews>
  <sheetFormatPr defaultColWidth="9.140625" defaultRowHeight="15" x14ac:dyDescent="0.25"/>
  <cols>
    <col min="1" max="1" width="31.42578125" style="2" customWidth="1"/>
    <col min="2" max="2" width="64.42578125" style="2" customWidth="1"/>
    <col min="3" max="3" width="26.28515625" style="2" customWidth="1"/>
    <col min="4" max="4" width="66.85546875" style="2" customWidth="1"/>
    <col min="5" max="5" width="17.42578125" style="3" customWidth="1"/>
    <col min="6" max="6" width="9.140625" style="3" bestFit="1" customWidth="1"/>
    <col min="7" max="7" width="222.140625" style="3" bestFit="1" customWidth="1"/>
    <col min="8" max="16384" width="9.140625" style="3"/>
  </cols>
  <sheetData>
    <row r="1" spans="1:4" ht="15.75" x14ac:dyDescent="0.25">
      <c r="A1" s="1" t="s">
        <v>0</v>
      </c>
    </row>
    <row r="3" spans="1:4" s="7" customFormat="1" ht="15.75" x14ac:dyDescent="0.25">
      <c r="A3" s="4" t="s">
        <v>1</v>
      </c>
      <c r="B3" s="5" t="s">
        <v>2</v>
      </c>
      <c r="C3" s="1"/>
      <c r="D3" s="6"/>
    </row>
    <row r="4" spans="1:4" s="9" customFormat="1" ht="13.5" customHeight="1" x14ac:dyDescent="0.25">
      <c r="A4" s="1"/>
      <c r="B4" s="8"/>
      <c r="C4" s="1"/>
      <c r="D4" s="8"/>
    </row>
    <row r="5" spans="1:4" s="9" customFormat="1" ht="13.5" customHeight="1" x14ac:dyDescent="0.25">
      <c r="A5" s="10" t="s">
        <v>3</v>
      </c>
      <c r="B5" s="8"/>
      <c r="C5" s="10"/>
      <c r="D5" s="8"/>
    </row>
    <row r="6" spans="1:4" s="9" customFormat="1" ht="13.5" customHeight="1" x14ac:dyDescent="0.25">
      <c r="A6" s="11" t="s">
        <v>4</v>
      </c>
      <c r="B6" s="8"/>
      <c r="C6" s="11"/>
      <c r="D6" s="8"/>
    </row>
    <row r="7" spans="1:4" s="13" customFormat="1" ht="13.5" customHeight="1" x14ac:dyDescent="0.25">
      <c r="A7" s="11" t="s">
        <v>5</v>
      </c>
      <c r="B7" s="12"/>
      <c r="C7" s="11"/>
      <c r="D7" s="12"/>
    </row>
    <row r="8" spans="1:4" s="13" customFormat="1" ht="13.5" customHeight="1" x14ac:dyDescent="0.25">
      <c r="A8" s="11" t="s">
        <v>6</v>
      </c>
      <c r="B8" s="12"/>
      <c r="C8" s="11"/>
      <c r="D8" s="12"/>
    </row>
    <row r="9" spans="1:4" s="13" customFormat="1" ht="13.5" customHeight="1" x14ac:dyDescent="0.25">
      <c r="A9" s="11" t="s">
        <v>7</v>
      </c>
      <c r="B9" s="12"/>
      <c r="C9" s="11"/>
      <c r="D9" s="12"/>
    </row>
    <row r="10" spans="1:4" s="13" customFormat="1" ht="13.5" customHeight="1" x14ac:dyDescent="0.25">
      <c r="A10" s="11" t="s">
        <v>8</v>
      </c>
      <c r="B10" s="12"/>
      <c r="C10" s="11"/>
      <c r="D10" s="12"/>
    </row>
    <row r="11" spans="1:4" s="13" customFormat="1" ht="13.5" customHeight="1" x14ac:dyDescent="0.25">
      <c r="A11" s="11" t="s">
        <v>9</v>
      </c>
      <c r="B11" s="12"/>
      <c r="C11" s="11"/>
      <c r="D11" s="12"/>
    </row>
    <row r="12" spans="1:4" s="13" customFormat="1" ht="13.5" customHeight="1" x14ac:dyDescent="0.25">
      <c r="A12" s="11" t="s">
        <v>10</v>
      </c>
      <c r="B12" s="12"/>
      <c r="C12" s="11"/>
      <c r="D12" s="12"/>
    </row>
    <row r="13" spans="1:4" s="15" customFormat="1" x14ac:dyDescent="0.25">
      <c r="A13" s="14"/>
      <c r="B13" s="14"/>
      <c r="C13" s="14"/>
      <c r="D13" s="14"/>
    </row>
    <row r="14" spans="1:4" s="13" customFormat="1" ht="21" x14ac:dyDescent="0.35">
      <c r="A14" s="16" t="s">
        <v>11</v>
      </c>
      <c r="B14" s="17"/>
      <c r="C14" s="16"/>
      <c r="D14" s="12"/>
    </row>
    <row r="15" spans="1:4" s="13" customFormat="1" ht="27" customHeight="1" x14ac:dyDescent="0.25">
      <c r="A15" s="18" t="s">
        <v>12</v>
      </c>
      <c r="B15" s="19" t="s">
        <v>13</v>
      </c>
      <c r="C15" s="20" t="s">
        <v>14</v>
      </c>
      <c r="D15" s="21" t="s">
        <v>15</v>
      </c>
    </row>
    <row r="16" spans="1:4" s="9" customFormat="1" ht="27" x14ac:dyDescent="0.25">
      <c r="A16" s="22" t="s">
        <v>16</v>
      </c>
      <c r="B16" s="23" t="s">
        <v>17</v>
      </c>
      <c r="C16" s="24"/>
      <c r="D16" s="25"/>
    </row>
    <row r="17" spans="1:5" s="9" customFormat="1" ht="27" x14ac:dyDescent="0.25">
      <c r="A17" s="26" t="s">
        <v>18</v>
      </c>
      <c r="B17" s="27" t="s">
        <v>19</v>
      </c>
      <c r="C17" s="28"/>
      <c r="D17" s="25"/>
    </row>
    <row r="18" spans="1:5" s="9" customFormat="1" ht="13.5" x14ac:dyDescent="0.25">
      <c r="A18" s="26" t="s">
        <v>20</v>
      </c>
      <c r="B18" s="29" t="s">
        <v>21</v>
      </c>
      <c r="C18" s="28"/>
      <c r="D18" s="25"/>
    </row>
    <row r="19" spans="1:5" s="9" customFormat="1" ht="13.5" x14ac:dyDescent="0.25">
      <c r="A19" s="26" t="s">
        <v>22</v>
      </c>
      <c r="B19" s="27" t="s">
        <v>23</v>
      </c>
      <c r="C19" s="28"/>
      <c r="D19" s="25"/>
    </row>
    <row r="20" spans="1:5" s="9" customFormat="1" ht="13.5" x14ac:dyDescent="0.25">
      <c r="A20" s="26" t="s">
        <v>24</v>
      </c>
      <c r="B20" s="27" t="s">
        <v>25</v>
      </c>
      <c r="C20" s="28"/>
      <c r="D20" s="25"/>
    </row>
    <row r="21" spans="1:5" s="9" customFormat="1" ht="52.9" customHeight="1" x14ac:dyDescent="0.25">
      <c r="A21" s="26" t="s">
        <v>26</v>
      </c>
      <c r="B21" s="29" t="s">
        <v>27</v>
      </c>
      <c r="C21" s="28"/>
      <c r="D21" s="25"/>
    </row>
    <row r="22" spans="1:5" s="9" customFormat="1" ht="13.5" x14ac:dyDescent="0.25">
      <c r="A22" s="26" t="s">
        <v>28</v>
      </c>
      <c r="B22" s="27" t="s">
        <v>29</v>
      </c>
      <c r="C22" s="28"/>
      <c r="D22" s="25"/>
    </row>
    <row r="23" spans="1:5" s="9" customFormat="1" ht="27.75" thickBot="1" x14ac:dyDescent="0.3">
      <c r="A23" s="22" t="s">
        <v>30</v>
      </c>
      <c r="B23" s="22" t="s">
        <v>31</v>
      </c>
      <c r="C23" s="28"/>
      <c r="D23" s="25"/>
    </row>
    <row r="24" spans="1:5" s="9" customFormat="1" ht="14.25" thickTop="1" x14ac:dyDescent="0.25">
      <c r="A24" s="30" t="s">
        <v>32</v>
      </c>
      <c r="B24" s="31">
        <v>1</v>
      </c>
      <c r="C24" s="32" t="s">
        <v>33</v>
      </c>
      <c r="D24" s="33"/>
    </row>
    <row r="25" spans="1:5" s="9" customFormat="1" ht="14.25" customHeight="1" x14ac:dyDescent="0.25">
      <c r="A25" s="8"/>
      <c r="B25" s="8"/>
      <c r="C25" s="34" t="str">
        <f>CONCATENATE("Cena za ",B24," ks (v Kč bez DPH)",)</f>
        <v>Cena za 1 ks (v Kč bez DPH)</v>
      </c>
      <c r="D25" s="35">
        <f>(B24*D24)</f>
        <v>0</v>
      </c>
    </row>
    <row r="26" spans="1:5" s="9" customFormat="1" ht="15" customHeight="1" x14ac:dyDescent="0.25">
      <c r="A26" s="8"/>
      <c r="B26" s="8"/>
      <c r="C26" s="8"/>
      <c r="D26" s="8"/>
    </row>
    <row r="27" spans="1:5" s="9" customFormat="1" ht="15" customHeight="1" x14ac:dyDescent="0.25">
      <c r="A27" s="8"/>
      <c r="B27" s="8"/>
      <c r="C27" s="8"/>
      <c r="D27" s="8"/>
    </row>
    <row r="28" spans="1:5" s="9" customFormat="1" ht="15" customHeight="1" x14ac:dyDescent="0.35">
      <c r="A28" s="16" t="s">
        <v>34</v>
      </c>
      <c r="B28" s="17"/>
      <c r="C28" s="16"/>
      <c r="D28" s="12"/>
      <c r="E28" s="13"/>
    </row>
    <row r="29" spans="1:5" s="13" customFormat="1" ht="13.5" x14ac:dyDescent="0.25">
      <c r="A29" s="18" t="s">
        <v>35</v>
      </c>
      <c r="B29" s="19" t="s">
        <v>13</v>
      </c>
      <c r="C29" s="20" t="s">
        <v>14</v>
      </c>
      <c r="D29" s="21" t="s">
        <v>15</v>
      </c>
    </row>
    <row r="30" spans="1:5" s="13" customFormat="1" ht="27" x14ac:dyDescent="0.25">
      <c r="A30" s="22" t="s">
        <v>16</v>
      </c>
      <c r="B30" s="23" t="s">
        <v>17</v>
      </c>
      <c r="C30" s="24"/>
      <c r="D30" s="25"/>
      <c r="E30" s="9"/>
    </row>
    <row r="31" spans="1:5" s="13" customFormat="1" ht="27" x14ac:dyDescent="0.25">
      <c r="A31" s="26" t="s">
        <v>18</v>
      </c>
      <c r="B31" s="27" t="s">
        <v>36</v>
      </c>
      <c r="C31" s="28"/>
      <c r="D31" s="25"/>
      <c r="E31" s="9"/>
    </row>
    <row r="32" spans="1:5" s="13" customFormat="1" ht="13.5" x14ac:dyDescent="0.25">
      <c r="A32" s="26" t="s">
        <v>20</v>
      </c>
      <c r="B32" s="29" t="s">
        <v>21</v>
      </c>
      <c r="C32" s="28"/>
      <c r="D32" s="25"/>
      <c r="E32" s="9"/>
    </row>
    <row r="33" spans="1:7" s="13" customFormat="1" ht="13.5" x14ac:dyDescent="0.25">
      <c r="A33" s="26" t="s">
        <v>22</v>
      </c>
      <c r="B33" s="27" t="s">
        <v>37</v>
      </c>
      <c r="C33" s="28"/>
      <c r="D33" s="25"/>
      <c r="E33" s="9"/>
    </row>
    <row r="34" spans="1:7" s="13" customFormat="1" ht="13.5" x14ac:dyDescent="0.25">
      <c r="A34" s="26" t="s">
        <v>24</v>
      </c>
      <c r="B34" s="27" t="s">
        <v>38</v>
      </c>
      <c r="C34" s="28"/>
      <c r="D34" s="25"/>
      <c r="E34" s="9"/>
    </row>
    <row r="35" spans="1:7" s="13" customFormat="1" ht="40.5" x14ac:dyDescent="0.25">
      <c r="A35" s="26" t="s">
        <v>26</v>
      </c>
      <c r="B35" s="29" t="s">
        <v>27</v>
      </c>
      <c r="C35" s="28"/>
      <c r="D35" s="25"/>
      <c r="E35" s="9"/>
    </row>
    <row r="36" spans="1:7" s="13" customFormat="1" ht="13.5" x14ac:dyDescent="0.25">
      <c r="A36" s="26" t="s">
        <v>28</v>
      </c>
      <c r="B36" s="27" t="s">
        <v>29</v>
      </c>
      <c r="C36" s="28"/>
      <c r="D36" s="25"/>
      <c r="E36" s="9"/>
    </row>
    <row r="37" spans="1:7" s="13" customFormat="1" ht="27.75" thickBot="1" x14ac:dyDescent="0.3">
      <c r="A37" s="22" t="s">
        <v>30</v>
      </c>
      <c r="B37" s="22" t="s">
        <v>31</v>
      </c>
      <c r="C37" s="28"/>
      <c r="D37" s="25"/>
      <c r="E37" s="9"/>
    </row>
    <row r="38" spans="1:7" s="9" customFormat="1" ht="14.25" thickTop="1" x14ac:dyDescent="0.25">
      <c r="A38" s="30" t="s">
        <v>32</v>
      </c>
      <c r="B38" s="31">
        <v>1</v>
      </c>
      <c r="C38" s="32" t="s">
        <v>33</v>
      </c>
      <c r="D38" s="33"/>
    </row>
    <row r="39" spans="1:7" s="9" customFormat="1" ht="13.5" x14ac:dyDescent="0.25">
      <c r="A39" s="8"/>
      <c r="B39" s="8"/>
      <c r="C39" s="34" t="str">
        <f>CONCATENATE("Cena za ",B38," ks (v Kč bez DPH)",)</f>
        <v>Cena za 1 ks (v Kč bez DPH)</v>
      </c>
      <c r="D39" s="35">
        <f>(B38*D38)</f>
        <v>0</v>
      </c>
    </row>
    <row r="40" spans="1:7" s="9" customFormat="1" ht="14.25" customHeight="1" x14ac:dyDescent="0.25">
      <c r="A40" s="8"/>
      <c r="B40" s="8"/>
      <c r="C40" s="8"/>
      <c r="D40" s="8"/>
    </row>
    <row r="41" spans="1:7" s="9" customFormat="1" ht="15" customHeight="1" x14ac:dyDescent="0.25">
      <c r="A41" s="2"/>
      <c r="B41" s="2"/>
      <c r="C41" s="2"/>
      <c r="D41" s="2"/>
      <c r="E41" s="3"/>
    </row>
    <row r="42" spans="1:7" s="9" customFormat="1" ht="15" customHeight="1" x14ac:dyDescent="0.35">
      <c r="A42" s="16" t="s">
        <v>39</v>
      </c>
      <c r="B42" s="17"/>
      <c r="C42" s="16"/>
      <c r="D42" s="12"/>
      <c r="E42" s="13"/>
    </row>
    <row r="43" spans="1:7" x14ac:dyDescent="0.25">
      <c r="A43" s="18" t="s">
        <v>40</v>
      </c>
      <c r="B43" s="19" t="s">
        <v>13</v>
      </c>
      <c r="C43" s="20" t="s">
        <v>14</v>
      </c>
      <c r="D43" s="21" t="s">
        <v>15</v>
      </c>
      <c r="E43" s="13"/>
    </row>
    <row r="44" spans="1:7" s="13" customFormat="1" ht="40.5" x14ac:dyDescent="0.25">
      <c r="A44" s="22" t="s">
        <v>16</v>
      </c>
      <c r="B44" s="36" t="s">
        <v>41</v>
      </c>
      <c r="C44" s="24"/>
      <c r="D44" s="25"/>
      <c r="E44" s="9"/>
      <c r="F44" s="3"/>
      <c r="G44" s="3"/>
    </row>
    <row r="45" spans="1:7" s="13" customFormat="1" ht="27" x14ac:dyDescent="0.25">
      <c r="A45" s="26" t="s">
        <v>18</v>
      </c>
      <c r="B45" s="27" t="s">
        <v>42</v>
      </c>
      <c r="C45" s="28"/>
      <c r="D45" s="25"/>
      <c r="E45" s="9"/>
    </row>
    <row r="46" spans="1:7" s="13" customFormat="1" ht="13.5" x14ac:dyDescent="0.25">
      <c r="A46" s="26" t="s">
        <v>20</v>
      </c>
      <c r="B46" s="29" t="s">
        <v>43</v>
      </c>
      <c r="C46" s="28"/>
      <c r="D46" s="25"/>
      <c r="E46" s="9"/>
    </row>
    <row r="47" spans="1:7" s="13" customFormat="1" ht="13.5" x14ac:dyDescent="0.25">
      <c r="A47" s="26" t="s">
        <v>22</v>
      </c>
      <c r="B47" s="27" t="s">
        <v>44</v>
      </c>
      <c r="C47" s="28"/>
      <c r="D47" s="25"/>
      <c r="E47" s="9"/>
    </row>
    <row r="48" spans="1:7" s="13" customFormat="1" ht="13.5" x14ac:dyDescent="0.25">
      <c r="A48" s="26" t="s">
        <v>45</v>
      </c>
      <c r="B48" s="37" t="s">
        <v>46</v>
      </c>
      <c r="C48" s="28"/>
      <c r="D48" s="25"/>
      <c r="E48" s="9"/>
    </row>
    <row r="49" spans="1:5" s="13" customFormat="1" ht="13.5" x14ac:dyDescent="0.25">
      <c r="A49" s="26" t="s">
        <v>47</v>
      </c>
      <c r="B49" s="27" t="s">
        <v>48</v>
      </c>
      <c r="C49" s="28"/>
      <c r="D49" s="25"/>
      <c r="E49" s="9"/>
    </row>
    <row r="50" spans="1:5" s="13" customFormat="1" ht="13.5" x14ac:dyDescent="0.25">
      <c r="A50" s="26" t="s">
        <v>28</v>
      </c>
      <c r="B50" s="27" t="s">
        <v>29</v>
      </c>
      <c r="C50" s="28"/>
      <c r="D50" s="25"/>
      <c r="E50" s="9"/>
    </row>
    <row r="51" spans="1:5" s="13" customFormat="1" ht="27.75" thickBot="1" x14ac:dyDescent="0.3">
      <c r="A51" s="22" t="s">
        <v>30</v>
      </c>
      <c r="B51" s="22" t="s">
        <v>31</v>
      </c>
      <c r="C51" s="28"/>
      <c r="D51" s="25"/>
      <c r="E51" s="9"/>
    </row>
    <row r="52" spans="1:5" s="9" customFormat="1" ht="14.25" thickTop="1" x14ac:dyDescent="0.25">
      <c r="A52" s="30" t="s">
        <v>32</v>
      </c>
      <c r="B52" s="31">
        <v>1</v>
      </c>
      <c r="C52" s="32" t="s">
        <v>33</v>
      </c>
      <c r="D52" s="33"/>
    </row>
    <row r="53" spans="1:5" s="9" customFormat="1" x14ac:dyDescent="0.25">
      <c r="A53" s="2"/>
      <c r="B53" s="2"/>
      <c r="C53" s="34" t="str">
        <f>CONCATENATE("Cena za ",B52," ks (v Kč bez DPH)",)</f>
        <v>Cena za 1 ks (v Kč bez DPH)</v>
      </c>
      <c r="D53" s="38">
        <f>(B52*D52)</f>
        <v>0</v>
      </c>
      <c r="E53" s="3"/>
    </row>
    <row r="54" spans="1:5" s="9" customFormat="1" x14ac:dyDescent="0.25">
      <c r="A54" s="2"/>
      <c r="B54" s="2"/>
      <c r="C54" s="2"/>
      <c r="D54" s="2"/>
      <c r="E54" s="3"/>
    </row>
    <row r="55" spans="1:5" s="9" customFormat="1" ht="14.25" customHeight="1" x14ac:dyDescent="0.25">
      <c r="A55" s="2"/>
      <c r="B55" s="2"/>
      <c r="C55" s="2"/>
      <c r="D55" s="2"/>
      <c r="E55" s="3"/>
    </row>
    <row r="56" spans="1:5" ht="21" x14ac:dyDescent="0.35">
      <c r="A56" s="16" t="s">
        <v>49</v>
      </c>
      <c r="B56" s="17"/>
      <c r="C56" s="16"/>
      <c r="D56" s="12"/>
      <c r="E56" s="13"/>
    </row>
    <row r="57" spans="1:5" x14ac:dyDescent="0.25">
      <c r="A57" s="18" t="s">
        <v>50</v>
      </c>
      <c r="B57" s="19" t="s">
        <v>13</v>
      </c>
      <c r="C57" s="20" t="s">
        <v>14</v>
      </c>
      <c r="D57" s="21" t="s">
        <v>15</v>
      </c>
      <c r="E57" s="13"/>
    </row>
    <row r="58" spans="1:5" ht="123.75" customHeight="1" x14ac:dyDescent="0.25">
      <c r="A58" s="22" t="s">
        <v>16</v>
      </c>
      <c r="B58" s="47" t="s">
        <v>51</v>
      </c>
      <c r="C58" s="24"/>
      <c r="D58" s="25"/>
      <c r="E58" s="13"/>
    </row>
    <row r="59" spans="1:5" x14ac:dyDescent="0.25">
      <c r="A59" s="26" t="s">
        <v>20</v>
      </c>
      <c r="B59" s="39" t="s">
        <v>52</v>
      </c>
      <c r="C59" s="28"/>
      <c r="D59" s="25"/>
      <c r="E59" s="13"/>
    </row>
    <row r="60" spans="1:5" x14ac:dyDescent="0.25">
      <c r="A60" s="26" t="s">
        <v>53</v>
      </c>
      <c r="B60" s="39" t="s">
        <v>54</v>
      </c>
      <c r="C60" s="28"/>
      <c r="D60" s="25"/>
      <c r="E60" s="13"/>
    </row>
    <row r="61" spans="1:5" x14ac:dyDescent="0.25">
      <c r="A61" s="26" t="s">
        <v>55</v>
      </c>
      <c r="B61" s="39" t="s">
        <v>56</v>
      </c>
      <c r="C61" s="28"/>
      <c r="D61" s="25"/>
      <c r="E61" s="13"/>
    </row>
    <row r="62" spans="1:5" x14ac:dyDescent="0.25">
      <c r="A62" s="26" t="s">
        <v>26</v>
      </c>
      <c r="B62" s="22" t="s">
        <v>57</v>
      </c>
      <c r="C62" s="28"/>
      <c r="D62" s="25"/>
      <c r="E62" s="13"/>
    </row>
    <row r="63" spans="1:5" ht="40.5" x14ac:dyDescent="0.25">
      <c r="A63" s="26" t="s">
        <v>58</v>
      </c>
      <c r="B63" s="46" t="s">
        <v>59</v>
      </c>
      <c r="C63" s="28"/>
      <c r="D63" s="25"/>
      <c r="E63" s="13"/>
    </row>
    <row r="64" spans="1:5" ht="23.45" customHeight="1" thickBot="1" x14ac:dyDescent="0.3">
      <c r="A64" s="22" t="s">
        <v>28</v>
      </c>
      <c r="B64" s="22" t="s">
        <v>66</v>
      </c>
      <c r="C64" s="40"/>
      <c r="D64" s="25"/>
      <c r="E64" s="13"/>
    </row>
    <row r="65" spans="1:7" s="9" customFormat="1" ht="14.25" thickTop="1" x14ac:dyDescent="0.25">
      <c r="A65" s="30" t="s">
        <v>32</v>
      </c>
      <c r="B65" s="31">
        <v>3</v>
      </c>
      <c r="C65" s="32" t="s">
        <v>33</v>
      </c>
      <c r="D65" s="33"/>
    </row>
    <row r="66" spans="1:7" s="9" customFormat="1" x14ac:dyDescent="0.25">
      <c r="A66" s="2"/>
      <c r="B66" s="2"/>
      <c r="C66" s="34" t="str">
        <f>CONCATENATE("Cena za ",B65," ks (v Kč bez DPH)",)</f>
        <v>Cena za 3 ks (v Kč bez DPH)</v>
      </c>
      <c r="D66" s="38">
        <f>(B65*D65)</f>
        <v>0</v>
      </c>
      <c r="E66" s="3"/>
    </row>
    <row r="67" spans="1:7" s="9" customFormat="1" x14ac:dyDescent="0.25">
      <c r="A67" s="2"/>
      <c r="B67" s="2"/>
      <c r="C67" s="2"/>
      <c r="D67" s="2"/>
      <c r="E67" s="3"/>
    </row>
    <row r="68" spans="1:7" s="9" customFormat="1" x14ac:dyDescent="0.25">
      <c r="A68" s="2"/>
      <c r="B68" s="2"/>
      <c r="C68" s="2"/>
      <c r="D68" s="2"/>
      <c r="E68" s="3"/>
    </row>
    <row r="69" spans="1:7" s="13" customFormat="1" ht="21" x14ac:dyDescent="0.35">
      <c r="A69" s="16" t="s">
        <v>60</v>
      </c>
      <c r="B69" s="17"/>
      <c r="C69" s="16"/>
      <c r="D69" s="12"/>
    </row>
    <row r="70" spans="1:7" s="13" customFormat="1" ht="27" customHeight="1" x14ac:dyDescent="0.25">
      <c r="A70" s="18" t="s">
        <v>61</v>
      </c>
      <c r="B70" s="19" t="s">
        <v>13</v>
      </c>
      <c r="C70" s="20" t="s">
        <v>14</v>
      </c>
      <c r="D70" s="21" t="s">
        <v>15</v>
      </c>
      <c r="G70" s="48"/>
    </row>
    <row r="71" spans="1:7" s="9" customFormat="1" ht="27" x14ac:dyDescent="0.25">
      <c r="A71" s="26" t="s">
        <v>18</v>
      </c>
      <c r="B71" s="27" t="s">
        <v>62</v>
      </c>
      <c r="C71" s="28"/>
      <c r="D71" s="25"/>
    </row>
    <row r="72" spans="1:7" s="9" customFormat="1" ht="13.5" x14ac:dyDescent="0.25">
      <c r="A72" s="26" t="s">
        <v>20</v>
      </c>
      <c r="B72" s="29" t="s">
        <v>21</v>
      </c>
      <c r="C72" s="28"/>
      <c r="D72" s="25"/>
    </row>
    <row r="73" spans="1:7" s="9" customFormat="1" ht="13.5" x14ac:dyDescent="0.25">
      <c r="A73" s="26" t="s">
        <v>22</v>
      </c>
      <c r="B73" s="27" t="s">
        <v>23</v>
      </c>
      <c r="C73" s="28"/>
      <c r="D73" s="25"/>
    </row>
    <row r="74" spans="1:7" s="9" customFormat="1" ht="13.5" x14ac:dyDescent="0.25">
      <c r="A74" s="26" t="s">
        <v>24</v>
      </c>
      <c r="B74" s="27" t="s">
        <v>25</v>
      </c>
      <c r="C74" s="28"/>
      <c r="D74" s="25"/>
    </row>
    <row r="75" spans="1:7" s="9" customFormat="1" ht="52.9" customHeight="1" x14ac:dyDescent="0.25">
      <c r="A75" s="26" t="s">
        <v>26</v>
      </c>
      <c r="B75" s="29" t="s">
        <v>63</v>
      </c>
      <c r="C75" s="28"/>
      <c r="D75" s="25"/>
    </row>
    <row r="76" spans="1:7" s="9" customFormat="1" ht="13.5" x14ac:dyDescent="0.25">
      <c r="A76" s="26" t="s">
        <v>28</v>
      </c>
      <c r="B76" s="27" t="s">
        <v>29</v>
      </c>
      <c r="C76" s="28"/>
      <c r="D76" s="25"/>
    </row>
    <row r="77" spans="1:7" s="9" customFormat="1" ht="27.75" thickBot="1" x14ac:dyDescent="0.3">
      <c r="A77" s="22" t="s">
        <v>30</v>
      </c>
      <c r="B77" s="22" t="s">
        <v>31</v>
      </c>
      <c r="C77" s="28"/>
      <c r="D77" s="25"/>
    </row>
    <row r="78" spans="1:7" s="9" customFormat="1" ht="14.25" thickTop="1" x14ac:dyDescent="0.25">
      <c r="A78" s="30" t="s">
        <v>32</v>
      </c>
      <c r="B78" s="31">
        <v>1</v>
      </c>
      <c r="C78" s="32" t="s">
        <v>33</v>
      </c>
      <c r="D78" s="33"/>
    </row>
    <row r="79" spans="1:7" s="9" customFormat="1" ht="14.25" customHeight="1" x14ac:dyDescent="0.25">
      <c r="A79" s="8"/>
      <c r="B79" s="8"/>
      <c r="C79" s="34" t="str">
        <f>CONCATENATE("Cena za ",B78," ks (v Kč bez DPH)",)</f>
        <v>Cena za 1 ks (v Kč bez DPH)</v>
      </c>
      <c r="D79" s="35">
        <f>(B78*D78)</f>
        <v>0</v>
      </c>
    </row>
    <row r="80" spans="1:7" s="9" customFormat="1" ht="15" customHeight="1" x14ac:dyDescent="0.25">
      <c r="A80" s="8"/>
      <c r="B80" s="8"/>
      <c r="C80" s="8"/>
      <c r="D80" s="8"/>
    </row>
    <row r="81" spans="1:5" s="9" customFormat="1" ht="15" customHeight="1" x14ac:dyDescent="0.25">
      <c r="A81" s="8"/>
      <c r="B81" s="8"/>
      <c r="C81" s="8"/>
      <c r="D81" s="8"/>
    </row>
    <row r="82" spans="1:5" s="9" customFormat="1" ht="14.25" customHeight="1" x14ac:dyDescent="0.25">
      <c r="A82" s="2"/>
      <c r="B82" s="2"/>
      <c r="C82" s="2"/>
      <c r="D82" s="2"/>
      <c r="E82" s="3"/>
    </row>
    <row r="83" spans="1:5" x14ac:dyDescent="0.25">
      <c r="C83" s="41" t="s">
        <v>64</v>
      </c>
      <c r="D83" s="38">
        <f>SUM(D25+D39+D53+D66+D79)</f>
        <v>0</v>
      </c>
    </row>
    <row r="84" spans="1:5" x14ac:dyDescent="0.25">
      <c r="C84" s="41" t="s">
        <v>65</v>
      </c>
      <c r="D84" s="38">
        <f>D83*1.21</f>
        <v>0</v>
      </c>
    </row>
    <row r="87" spans="1:5" x14ac:dyDescent="0.25">
      <c r="B87" s="42"/>
      <c r="C87" s="42"/>
    </row>
    <row r="88" spans="1:5" x14ac:dyDescent="0.25">
      <c r="B88" s="42"/>
      <c r="C88" s="42"/>
    </row>
    <row r="89" spans="1:5" x14ac:dyDescent="0.25">
      <c r="B89" s="42"/>
      <c r="C89" s="42"/>
    </row>
    <row r="90" spans="1:5" x14ac:dyDescent="0.25">
      <c r="B90" s="42"/>
      <c r="C90" s="42"/>
    </row>
    <row r="91" spans="1:5" x14ac:dyDescent="0.25">
      <c r="B91" s="42"/>
      <c r="C91" s="43"/>
    </row>
    <row r="92" spans="1:5" x14ac:dyDescent="0.25">
      <c r="B92" s="42"/>
      <c r="C92" s="43"/>
    </row>
    <row r="93" spans="1:5" x14ac:dyDescent="0.25">
      <c r="B93" s="42"/>
      <c r="C93" s="44"/>
    </row>
    <row r="97" spans="3:3" x14ac:dyDescent="0.25">
      <c r="C97" s="45"/>
    </row>
  </sheetData>
  <pageMargins left="0.70866141732283472" right="0.51181102362204722" top="0.78740157480314965" bottom="0.78740157480314965" header="0.31496062992125984" footer="0.31496062992125984"/>
  <pageSetup paperSize="9" scale="70" fitToHeight="0" orientation="landscape"/>
  <headerFooter>
    <oddHeader>&amp;L&amp;"-,Kurzíva"&amp;9Janáčkova akademie múzických umění
&amp;R&amp;"-,Kurzíva"&amp;9Příloha č. 1:   Technická specifikace zařízení a cenová kalkulace</oddHeader>
    <oddFooter>&amp;C&amp;9&amp;P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D6B9A76469654CA709F9A4AE22D0C8" ma:contentTypeVersion="17" ma:contentTypeDescription="Vytvoří nový dokument" ma:contentTypeScope="" ma:versionID="dc20868ed493bfc3c7edcdce3fe44121">
  <xsd:schema xmlns:xsd="http://www.w3.org/2001/XMLSchema" xmlns:xs="http://www.w3.org/2001/XMLSchema" xmlns:p="http://schemas.microsoft.com/office/2006/metadata/properties" xmlns:ns2="14d538d4-71ad-4e40-b2c2-a79fee01aec0" xmlns:ns3="79e2a5db-5bd2-4df3-8065-8652666013c6" targetNamespace="http://schemas.microsoft.com/office/2006/metadata/properties" ma:root="true" ma:fieldsID="69fef47aed713953e3b472bcbb9844b9" ns2:_="" ns3:_="">
    <xsd:import namespace="14d538d4-71ad-4e40-b2c2-a79fee01aec0"/>
    <xsd:import namespace="79e2a5db-5bd2-4df3-8065-865266601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Voliteln_x00e9_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538d4-71ad-4e40-b2c2-a79fee01ae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5ffe9a1-bb0e-4c0e-94a8-4772372bc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Voliteln_x00e9_" ma:index="23" nillable="true" ma:displayName="Volitelné" ma:format="Dropdown" ma:internalName="Voliteln_x00e9_">
      <xsd:simpleType>
        <xsd:union memberTypes="dms:Text">
          <xsd:simpleType>
            <xsd:restriction base="dms:Choice">
              <xsd:enumeration value="Volba 1"/>
              <xsd:enumeration value="Volba 2"/>
              <xsd:enumeration value="Volba 3"/>
            </xsd:restriction>
          </xsd:simpleType>
        </xsd:union>
      </xsd:simpleType>
    </xsd:element>
    <xsd:element name="_Flow_SignoffStatus" ma:index="24" nillable="true" ma:displayName="Stav odsouhlasení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2a5db-5bd2-4df3-8065-865266601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8d76da5-e68a-462e-8653-5d366c7871c5}" ma:internalName="TaxCatchAll" ma:showField="CatchAllData" ma:web="79e2a5db-5bd2-4df3-8065-865266601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iteln_x00e9_ xmlns="14d538d4-71ad-4e40-b2c2-a79fee01aec0" xsi:nil="true"/>
    <_Flow_SignoffStatus xmlns="14d538d4-71ad-4e40-b2c2-a79fee01aec0" xsi:nil="true"/>
    <TaxCatchAll xmlns="79e2a5db-5bd2-4df3-8065-8652666013c6" xsi:nil="true"/>
    <lcf76f155ced4ddcb4097134ff3c332f xmlns="14d538d4-71ad-4e40-b2c2-a79fee01aec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792C9D-0A27-4983-9904-AC95E356F1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d538d4-71ad-4e40-b2c2-a79fee01aec0"/>
    <ds:schemaRef ds:uri="79e2a5db-5bd2-4df3-8065-865266601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05A06E-DF05-480C-A056-E4F0ABAFCE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8EEE61-754E-4AA1-A70B-53784168A860}">
  <ds:schemaRefs>
    <ds:schemaRef ds:uri="http://schemas.microsoft.com/office/2006/metadata/properties"/>
    <ds:schemaRef ds:uri="http://schemas.microsoft.com/office/infopath/2007/PartnerControls"/>
    <ds:schemaRef ds:uri="14d538d4-71ad-4e40-b2c2-a79fee01aec0"/>
    <ds:schemaRef ds:uri="79e2a5db-5bd2-4df3-8065-8652666013c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Digial signage technologie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 Svobodová</dc:creator>
  <cp:keywords/>
  <dc:description/>
  <cp:lastModifiedBy>Lukáš Ostrý</cp:lastModifiedBy>
  <cp:revision/>
  <dcterms:created xsi:type="dcterms:W3CDTF">2025-04-23T08:26:09Z</dcterms:created>
  <dcterms:modified xsi:type="dcterms:W3CDTF">2025-04-30T13:20:43Z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0x010100D8D6B9A76469654CA709F9A4AE22D0C8</vt:lpwstr>
  </property>
  <property fmtid="{D5CDD505-2E9C-101B-9397-08002B2CF9AE}" pid="3" name="MediaServiceImageTags">
    <vt:lpwstr/>
  </property>
</Properties>
</file>