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jamuvbrne-my.sharepoint.com/personal/23423_post_jamu_cz/Documents/Dokumenty/VEŘEJNÉ ZAKÁZKY/PHD_Infra/Jak 24/Jak 24 - Vybavení pro AV záznamy/"/>
    </mc:Choice>
  </mc:AlternateContent>
  <xr:revisionPtr revIDLastSave="0" documentId="8_{DD0F804B-C87F-42BF-A0E2-B3643343549D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Vybavení pro AV záznamy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173" i="1" l="1"/>
  <c r="D131" i="1"/>
  <c r="D30" i="1"/>
  <c r="D43" i="1"/>
  <c r="D170" i="1"/>
  <c r="D155" i="1"/>
  <c r="D115" i="1"/>
  <c r="D101" i="1"/>
  <c r="D85" i="1"/>
  <c r="D75" i="1"/>
  <c r="D144" i="1" l="1"/>
  <c r="D128" i="1"/>
  <c r="D64" i="1"/>
  <c r="D53" i="1"/>
</calcChain>
</file>

<file path=xl/sharedStrings.xml><?xml version="1.0" encoding="utf-8"?>
<sst xmlns="http://schemas.openxmlformats.org/spreadsheetml/2006/main" count="279" uniqueCount="179">
  <si>
    <t>Veřejná zakázka na dodávky</t>
  </si>
  <si>
    <t>Příloha č. 1:   Technická specifikace zařízení a cenová kalkulace k VZ:</t>
  </si>
  <si>
    <t>Poznámky:</t>
  </si>
  <si>
    <t>1. Všechna pole s šedým pozadím musí být vyplněna.</t>
  </si>
  <si>
    <t>2. Ve sloupci "Nabízený model" uveďte u každé položky přesné označení modelu.</t>
  </si>
  <si>
    <t>3. Ve sloupci "Technické parametry nabízeného modelu" uveďte skutečnou hodnotu příslušného parametru (počet jader, velikost paměti, atd.).</t>
  </si>
  <si>
    <t>4. Všechny technické parametry musí být specifikované výrobcem a ověřitelné na webových stránkách výrobce v technické dokumentaci.</t>
  </si>
  <si>
    <t>5. V řádcích s neměřitelnými parametry či požadavky uveďte skutečnost, že je parametr splněn, minimálně zápisem "Ano" nebo doplňující informací, z níž plyne, že parametr či požadavek je splněn.</t>
  </si>
  <si>
    <t>6. Nesplnění kteréhokoliv z požadovaných parametrů je důvodem k vyloučení uchazeče.</t>
  </si>
  <si>
    <t>7. Jednotková cena ze 1 ks nabízeného modelu (počítače, monitoru, notebooku, atd.) musí být vyplněna do fialového pole. Žlutá pole jsou počítána automaticky.</t>
  </si>
  <si>
    <t>Položka č. 1</t>
  </si>
  <si>
    <t>Nabízený model</t>
  </si>
  <si>
    <t>Technické parametry nabízeného modelu</t>
  </si>
  <si>
    <t>Záruka</t>
  </si>
  <si>
    <t>24 měsíců</t>
  </si>
  <si>
    <t>Počet ks</t>
  </si>
  <si>
    <t>Cena za 1 kus (Kč bez DPH)</t>
  </si>
  <si>
    <t>Cena za 2 kusy (Kč bez DPH)</t>
  </si>
  <si>
    <t>Položka č. 2</t>
  </si>
  <si>
    <t>Položka č. 3</t>
  </si>
  <si>
    <t>Položka č. 4</t>
  </si>
  <si>
    <t>Položka č. 5</t>
  </si>
  <si>
    <t>Položka č. 6</t>
  </si>
  <si>
    <t>NÍŽE UVEDENÉ POLOŽKY BUDOU PLACENÉ Z JINÝCH ZDROJŮ</t>
  </si>
  <si>
    <t>Ruční videokamera</t>
  </si>
  <si>
    <t>Snímací systém</t>
  </si>
  <si>
    <t>Objektiv</t>
  </si>
  <si>
    <t>20× optický zoom;
Ohnisková vzdálenost (ekvivalent 35mm): 29.3 mm – 601 mm;
Světelnost: f/1.8 – f/2.8;
5osá optická a elektronická stabilizace obrazu</t>
  </si>
  <si>
    <t>Záznam videa</t>
  </si>
  <si>
    <t>Formáty: MP4, XF-AVC;
Maximální rozlišení: 4K UHD (3840×2160) při 25p;
Full HD (1920×1080) až 50p;
Zpomalené a zrychlené snímání: až 1200× zrychlení a 0.4× zpomalení</t>
  </si>
  <si>
    <t>Záznamové médium</t>
  </si>
  <si>
    <t>Dva sloty pro SD/SDHC/SDXC karty;
Podpora simultánního a přepínaného záznamu</t>
  </si>
  <si>
    <t>Zvuk</t>
  </si>
  <si>
    <t>Displej a hledáček</t>
  </si>
  <si>
    <t>3.5" LCD dotykový displej (cca 2.76 mil. bodů);
Elektronický hledáček 0.36" (cca 1.77 mil. bodů) s možností náklonu</t>
  </si>
  <si>
    <t>Výstupy a rozhraní</t>
  </si>
  <si>
    <t>HDMI výstup (typ A) s možností přímého výstupu v 4K;
USB-C (pro datový přenos a webkameru);
Sluchátkový výstup (3.5mm);
Wi-Fi s funkcemi pro dálkové ovládání a přenos dat</t>
  </si>
  <si>
    <t>Další funkce</t>
  </si>
  <si>
    <t>Rozměry a hmotnost</t>
  </si>
  <si>
    <t>Rychlé automatické ostření s detekcí obličeje;
Manuální ovládání expozice, clony, ISO a zaostření;
Zabudovaný ND filtr; 
Časosběr</t>
  </si>
  <si>
    <t>2kanálový záznam;
Profesionální rozhraní XLR s fantomovým napájením;
Čtyřkanálový lineární PCM pro nastavení úrovně záznamu a vstupní citlivosti;
Vstup pro externí mikrofon (3.5mm);
Vestavěný stereofonní mikrofon</t>
  </si>
  <si>
    <t>1.0cm (1/2.3") CMOS snímač typu BSI;
Rozlišení snímače až 21 Mpx</t>
  </si>
  <si>
    <t>Brašna pro videokameru</t>
  </si>
  <si>
    <t>Popis</t>
  </si>
  <si>
    <t>Ramenní brašna pro foto a video techniku;
Kompatibilní s položkou č. 1, včetně příslušenství</t>
  </si>
  <si>
    <t>Kapacita</t>
  </si>
  <si>
    <t>Materiál</t>
  </si>
  <si>
    <t>Odolný vnější materiál s vodoodpudivou úpravou;
Pevné polstrování včetně zesíleného spodního panelu;
Měkká vnitřní výstelka chránící techniku před poškrábáním</t>
  </si>
  <si>
    <t>Organizace vnitřního prostoru</t>
  </si>
  <si>
    <t>Pojme tělo kamery s osazeným příslušenstvím (sluneční clona, mikrofonní grip);
Prostor pro uložení napájecího adaptéru a kabeláže;
Oddělená kapsa pro drobné příslušenství (paměťové karty, filtry, baterie);
Zadní kapsa pro dokumenty nebo menší tablet</t>
  </si>
  <si>
    <t>Vyjímatelné a nastavitelné přepážky;
Vnitřní uspořádání na suchý zip pro flexibilní konfiguraci;
Měkká kapsa na displejově citlivé předměty (např. telefon nebo malý tablet);
Hlavní komora uzavíratelná na zip</t>
  </si>
  <si>
    <t>Přenos</t>
  </si>
  <si>
    <t>Nastavitelný ramenní popruh s protiskluzovým polstrováním;
Horní madlo pro snadné přenášení v ruce</t>
  </si>
  <si>
    <t>Přibližné rozměry: 130 × 180 × 230 mm +/- 10% ;
Hmotnost (bez příslušenství): cca 750 g +/- 10%</t>
  </si>
  <si>
    <t>36 měsíců</t>
  </si>
  <si>
    <t>Přibližné rozměry a hmotnost</t>
  </si>
  <si>
    <t>Vnější rozměr: cca 30 × 22 × 17 cm, +/- 10%;
Vnitřní rozměr: cca 28 × 20 × 14 cm, +/- 10%;
Hmotnost max. 750 g</t>
  </si>
  <si>
    <t>Náhradní baterie pro videokameru</t>
  </si>
  <si>
    <t>Min. 2500 mAh
Vhodná pro zařízení vyžadující dlouhou výdrž záznamu</t>
  </si>
  <si>
    <t>Bezpečnostní prvky</t>
  </si>
  <si>
    <t>Ochrana proti přepětí, přehřátí a zkratu;
Inteligentní čip pro komunikaci se zařízením (zobrazení stavu nabití apod.)</t>
  </si>
  <si>
    <t>Náhradní baterie Li-ion s vysokou kapacitou;
Originální baterie, kompatibilní s položkou č. 1</t>
  </si>
  <si>
    <t>Paměťová karta</t>
  </si>
  <si>
    <t xml:space="preserve">Kapacita </t>
  </si>
  <si>
    <t>128 GB</t>
  </si>
  <si>
    <t>Přenosová rychlost</t>
  </si>
  <si>
    <t>Rychlost čtení: až 170 MB/s;
Rychlost zápisu: až 90 MB/s;
UHS Speed Class 3 (U3);
Video Speed Class 30 (V30);
Class 10</t>
  </si>
  <si>
    <t>SDXC paměťová karta pro záznam videa ve vysokém rozlišení (Full HD, 4K UHD);
Kompatibilní s položkou č. 1</t>
  </si>
  <si>
    <t>Rozměry</t>
  </si>
  <si>
    <t xml:space="preserve">Standardní SD formát: 32 x 24 x 2,1 mm </t>
  </si>
  <si>
    <t>Položka č. 7</t>
  </si>
  <si>
    <t>Položka č. 8</t>
  </si>
  <si>
    <t>Videostativ s fluidní hlavou</t>
  </si>
  <si>
    <t xml:space="preserve">3sekční hliníkový videostativ s fluidní hlavou vybavenou rychloupínací destičkou </t>
  </si>
  <si>
    <t>Hlava</t>
  </si>
  <si>
    <t xml:space="preserve">Nosnost: Až 5 kg;
Fluid Video systém pro plynulý pohyb;
Plynulé ovládání: Nezávislé nastavení odporu pro panorámování a náklon;
Úhly náklonu: -70° až +90°
Panoramatický rozsah: 360°
Přípojný závit pro příslušenství: 3/8''
Integrovaná vodováha </t>
  </si>
  <si>
    <t>Rychloupínací systém</t>
  </si>
  <si>
    <t>Stativ</t>
  </si>
  <si>
    <t>Hmotnost</t>
  </si>
  <si>
    <t>Max. 3,5 kg</t>
  </si>
  <si>
    <t>Typ destičky: Dlouhá videodestička s aretací;
Upínání: boční mechanismus pro snadné nasazení kamery z boku;
Délka destičky: cca 120 mm;
Kompatibilita: Se standardy běžnými pro videopříslušenství.</t>
  </si>
  <si>
    <t>Sada  video světel</t>
  </si>
  <si>
    <t>Světla 2 ks</t>
  </si>
  <si>
    <t>Příslušenství</t>
  </si>
  <si>
    <t>Stativy 2 ks</t>
  </si>
  <si>
    <t>Sada dvou video světel, stativů a příslušenství</t>
  </si>
  <si>
    <t>Položka č. 9</t>
  </si>
  <si>
    <t>Klapky (barndoors) čtyřdílné, odnímatelné, matné;  
Integrovaný nebo přiložený difuzor (soft filtr);
Transportní kufr nebo taška (2ks) s měkou výplní;
Baterie s vysokou kapacitou min. 7000 mAh (4 ks)
Nabíječka baterií (duální nebo 2 ks);
2x síťový adaptér</t>
  </si>
  <si>
    <t>Počet stop</t>
  </si>
  <si>
    <t>Min. 8 simultánních záznamových stop (např. 6 mikrofonních/linkových vstupů + stereo mix)</t>
  </si>
  <si>
    <t>Vstupy</t>
  </si>
  <si>
    <t>Min. 6 mikrofonních/linkových vstupů, z toho min. 4 XLR/TRS combo;
Možnost přepnutí vstupů na mikrofonní nebo linkovou úroveň;
Fantomové napájení +48 V individuálně volitelné pro každý vstup;
Předzesilovače s nízkým šumem a vysokým ziskem;
Ekvalizace a filtr horní propusti na každém vstupu.</t>
  </si>
  <si>
    <t>Rozlišení a vzorkovací frekvence</t>
  </si>
  <si>
    <t>32bitový float záznam;
Podporované vzorkovací frekvence: 44.1, 48, 96, 192 kHz.</t>
  </si>
  <si>
    <t>Interní SD/SDHC/SDXC karta min. 512 GB;
Možnost simultánního záznamu na druhé médium (např. USB disk nebo záložní SD slot).</t>
  </si>
  <si>
    <t>Formát záznamu</t>
  </si>
  <si>
    <t>WAV (BWF kompatibilní), polyfonní i monofonní;
Podpora vícekanálového záznamu s časovým kódem.</t>
  </si>
  <si>
    <t>Časový kód</t>
  </si>
  <si>
    <t>Vstup a výstup časového kódu (Timecode I/O);
Podpora standardů SMPTE/EBU;
Interní generátor s vysokou přesností;</t>
  </si>
  <si>
    <t>Display a ovlásání</t>
  </si>
  <si>
    <t>Barevný LCD dotykový displej;
Intuitivní uživatelské rozhraní;
Možnost dálkového ovládání přes aplikaci (např. Bluetooth nebo USB);</t>
  </si>
  <si>
    <t>Napájení</t>
  </si>
  <si>
    <t>Konektivita</t>
  </si>
  <si>
    <t>USB Audio Interface mód: min. 8 vstupů / 4 výstupy;
Výstup pro sluchátka s nezávislým nastavením hlasitosti;
Linkový výstup a možnost routování signálu.</t>
  </si>
  <si>
    <t>Konstrukce</t>
  </si>
  <si>
    <t xml:space="preserve">Kompaktní a robustní šasi (např. hliníková slitina);
Vhodné pro terénní použití i studiovou práci.
</t>
  </si>
  <si>
    <t>Napájení z baterií (AA);
Možnost napájení přes USB-C nebo síťový adaptér</t>
  </si>
  <si>
    <t>Ruční audiorekordér</t>
  </si>
  <si>
    <t>Mikrofony</t>
  </si>
  <si>
    <t>Profesionální vícestopý audiorekordér</t>
  </si>
  <si>
    <t>Přenosný digitální audio rekordér s integrovanými stereo mikrofony a dvěma kombinovanými XLR/TRS vstupy, umožňující samostatný záznam, USB audio interface, přehrávání</t>
  </si>
  <si>
    <t>Záznamový formát</t>
  </si>
  <si>
    <t>Formáty: WAV (BWF) aspoň 24bit / 96 kHz, MP3 (různé bitové rychlosti);
Záznamová média: microSD / SDHC / SDXC karty (až 512 GB)</t>
  </si>
  <si>
    <t>Integrované mikrofony: Stereo mikrofony v konfiguraci XY, směrové snímání;
Frekvenční rozsah: cca 20 Hz – 20 kHz (v závislosti na kvalitě záznamu).</t>
  </si>
  <si>
    <t>Vstupy / Výstupy</t>
  </si>
  <si>
    <t>2x Kombinované XLR/TRS vstupy s podporou fantomového napájení 24 V / 48 V);
Sluchátkový / linkový výstup: 1x 3,5 mm stereo jack s ovládáním hlasitosti;
Vestavěný reproduktor: Pro základní monitoring;
USB port: Pro přenos dat a použití jako 2in/2out USB audio rozhraní.</t>
  </si>
  <si>
    <t>Napájení bateriemi: 2–3x AA (alkalické, NiMH nebo lithiové);
Alternativní napájení: USB nebo napájecí adaptér;</t>
  </si>
  <si>
    <t>Displej a ovládání</t>
  </si>
  <si>
    <t>Funkce a vlastnosti</t>
  </si>
  <si>
    <t>Displej: Podsvícený LCD nebo OLED displej;
Ovládání: Kombinace tlačítek a otočného voliče pro snadné menu a nastavení.</t>
  </si>
  <si>
    <t>Předzesílení mikrofonních vstupů: Nastavitelné, nízkošumové;
Low-cut filtr: Nastavitelný pro odstranění nízkofrekvenčního hluku;
Integrované dynamické procesory (limitér);
Režim 4-kanálového záznamu: Současný záznam z vestavěných mikrofonů a externích vstupů;
Marker funkce: Možnost vkládání značek během záznamu;
Plug-and-play USB audio rozhraní: 2 vstupy / 2 výstupy bez nutnosti ovladačů.</t>
  </si>
  <si>
    <t>Stolní vícekanálový looper</t>
  </si>
  <si>
    <t xml:space="preserve">Popis </t>
  </si>
  <si>
    <t>Looper a paměť</t>
  </si>
  <si>
    <t>Efekty a zpracování zvuku</t>
  </si>
  <si>
    <t>Min. 5 samostatně ovladatelných stereo smyček;
Počet frází (projektů): až 99 interních paměťových slotů pro ukládání smyček;
Délka záznamu: Min. 1,5 hodiny (1 track), Min. 12 hodin celkového času (závisí na kapacitě interní paměti a kompresi);
Undo/Redo: Podpora vrácení a opakování posledních kroků pro každou smyčku;
Synchronizace: Interní tempo, MIDI synchronizace, auto-start nahrávání dle vstupního signálu.</t>
  </si>
  <si>
    <t>Vstupy / výstupy</t>
  </si>
  <si>
    <t>Min. 2x mikrofonní vstup XLR s přepínatelným fantomovým napájením (48 V);
Linkové vstupy: 2×2 6,3 mm TS (mono/stereo linka, nástroj);
2x jack 6,3 pro připojení ovládacích pedálů
Výstupy: 2× stereo výstup (Main) + 2x2 (Sub) – 6,3 mm TS;
Sluchátkový výstup 6,3 mm TRS stereo jack s nezávislou hlasitostí;
MIDI In/Out: 5pinové DIN konektory;
USB port: Pro zálohování a přenos frází, synchronizaci s DAW, update firmware.</t>
  </si>
  <si>
    <t>Ovládání a rozhraní</t>
  </si>
  <si>
    <t>Samostatné tlačítko REC/PLAY/STOP pro každou stopu, fader pro hlasitost, otočné ovladače efektů;
Podsvícený grafický LCD displej s vysokým kontrastem;
Možnost přizpůsobení tlačítek, funkcí a směrování signálu;
Externí ovládání: Podpora nožních spínačů a MIDI kontrolerů.</t>
  </si>
  <si>
    <t>Další vlastnosti</t>
  </si>
  <si>
    <t>Interní metronom: S možností výstupu do sluchátek či hlavního výstupu;
Tap tempo a rytmické rozdělení: Manuální i automatické;
Import/export smyček: Přes USB připojení ve formátu WAV;
Kompatibilita s DAW: Lze použít jako USB audio interface (v některých režimech).</t>
  </si>
  <si>
    <t>Síťový adaptér</t>
  </si>
  <si>
    <t xml:space="preserve">Stolní looper s vícestopým nahráváním, přehráváním a ovládáním smyček v reálném čase.
</t>
  </si>
  <si>
    <t>Min. 45 efektů vstupního signálu (Input FX);
Min. 50 efektů smyčky (Track FX);
Počet efektových bloků: Až 4 vstupní efekty a 4 stopové efekty současně;
Možnost přizpůsobení řazení efektů a jejich parametrů.</t>
  </si>
  <si>
    <t>Položka č. 10</t>
  </si>
  <si>
    <t>Položka č. 11</t>
  </si>
  <si>
    <t>Položka č. 12</t>
  </si>
  <si>
    <t>Nabíjecí sada (baterie + nabíječka)</t>
  </si>
  <si>
    <t>Nabíjecí sada skládající se z lithium-iontové baterie řady "X" (NP-BX1) a externí kompaktní nabíječky</t>
  </si>
  <si>
    <t>Baterie</t>
  </si>
  <si>
    <t>Typ článku: Dobíjecí lithium-iontový akumulátor;
Kapacita: min. 1200 mAh;
Napětí: 3,6 V
Ochrana: Integrovaný čip pro ochranu proti přebití, přehřátí a zkratu.</t>
  </si>
  <si>
    <t>Nabíječka</t>
  </si>
  <si>
    <t>Typ nabíječky: Kompaktní USB nabíječka s indikací stavu nabíjení;
Vstupní napětí: DC 5 V (přes USB);
Vstupní proud: cca 0,5–1 A (dle napájecího zdroje);
Výstupní napětí / proud: cca 4,2 V / 0,65 A;
Rozhraní: Micro-USB konektor pro napájení;
Doba nabíjení: max. 240 minut;
Indikace: LED signalizace stavu nabíjení (nabíjí/plně nabito);
Konstrukce: Lehká, přenosná, vhodná pro cestování;
Ochranné funkce: Přepěťová ochrana, ochrana proti přehřátí, detekce vadné baterie.</t>
  </si>
  <si>
    <t>Baterie pro profesionální kamery</t>
  </si>
  <si>
    <t>Výstupy</t>
  </si>
  <si>
    <t>D-Tap (PowerTap) výstup – 14,4 V (až 10 A max. kombinovaný odběr);
USB výstup – 5 V / 1 A (pro napájení/napájení externích zařízení).</t>
  </si>
  <si>
    <t>Indikace stavu nabití</t>
  </si>
  <si>
    <t>LED indikátor (4-segmentový)</t>
  </si>
  <si>
    <t>Ochrané funkce</t>
  </si>
  <si>
    <t>Kompatibilita</t>
  </si>
  <si>
    <t>Kompatibilní s profesionálními kamerami SONY PMW-EX3, které jsou na škole již používány.</t>
  </si>
  <si>
    <t>Integrovaná elektronická ochrana proti přetížení, přehřátí, zkratu a přebití.</t>
  </si>
  <si>
    <t>Typ článků: Lithium-iontová (Li-Ion);
Kapacita: 6,7 Ah (6700 mAh);
Napětí: 14,4 V (nom.);
Energie: 95 Wh;
Rozhraní: V-Mount (kompatibilní s profesionálním montážním systémem V-Lock);
Nemá paměťový efekt.</t>
  </si>
  <si>
    <t>Paměťová karta pro profesionální kamery</t>
  </si>
  <si>
    <t>Typ média</t>
  </si>
  <si>
    <t>Formát</t>
  </si>
  <si>
    <t>Rozhraní</t>
  </si>
  <si>
    <t>ExpressCard/34, PCI Express Gen2</t>
  </si>
  <si>
    <t>SxS-1</t>
  </si>
  <si>
    <t>Rychlost čtení</t>
  </si>
  <si>
    <t>3.5Gbps (=440MB/s)</t>
  </si>
  <si>
    <t>Rychlost zápisu</t>
  </si>
  <si>
    <t>1.6Gbps (=200MB/s)</t>
  </si>
  <si>
    <t>Podpora formátů</t>
  </si>
  <si>
    <t>Kompatibilní s profesionálními video formáty včetně XAVC, MPEG-2 HD422, MPEG HD, 4K</t>
  </si>
  <si>
    <t>Solid-state paměťová karta (flash) pro profesionální záznam 4K videa a vysokorychlostního FullHD XAVC 1080p</t>
  </si>
  <si>
    <t>Integrované opravy chyb ECC, pokročilé řízení opotřebení buněk a ochrana proti přehřátí.</t>
  </si>
  <si>
    <t>Kompatibilní s profesionálními kamerami SONY PMW-EX3, které jsou na škole již používány; kompatibilní s ExpressCard sloty</t>
  </si>
  <si>
    <t>Cena za 4 kusy (Kč bez DPH)</t>
  </si>
  <si>
    <t>Cena za  4 kusy (Kč bez DPH)</t>
  </si>
  <si>
    <t>Cena za 6 kusů (Kč bez DPH)</t>
  </si>
  <si>
    <t>8. Všechny nové spotřebiče musí splňovatnejvyšší dostupnou třídu dle příslušné legislativy pro daný tip spotřebiče https://eprel.ec.europa.eu/screen/home</t>
  </si>
  <si>
    <t>Cena celkem bez DPH</t>
  </si>
  <si>
    <t>Požadované technické parametry jsou MINIMÁLNÍ, není-li uvedeno jinak</t>
  </si>
  <si>
    <t>Materiál: hliník;
Typ konstrukce: Třísekční teleskopické nohy;
Způsob aretace: Páčkové zámky;
Maximální výška (rozložený stav): min. 170 cm;
Transportní výška (složený stav): cca 70 cm;
MINIMÁLNÍ pracovní výška: cca 50 cm;
Nivelační základna: integrovaná polokoule 50 mm;
Nosnost shodná s hlavou (až 5 kg);
Gumové nožky pro stabilitu v interiéru i exteriéru</t>
  </si>
  <si>
    <t>„ JAK 24 Vybavení pro AV záznamy “</t>
  </si>
  <si>
    <t>Plošné LED video světlo s vysokým výkonem;
Barevná teplota: Nastavitelná v rozsahu min. 3200K – 5600K (bi-color);
Výkon min. 60 W na jedno světlo (ekvivalent cca 600 W halogen)
Světelný tok: min. 4500 lm (1m);
CRI: ≥ 95 (věrné podání barev);
Ovládání světla: manuálně na zadní straně / Integrovaný LED displej pro zobrazení hodnot 
Dálkové ovládání ke každému světlu nebo ovládání přes aplikaci;
Chlazení pasivní, nebo aktivní (&lt; 30db) s možností deaktivace
Uchycení: Standardní montáž na stativ pomocí 5/8" čepu (spigot);</t>
  </si>
  <si>
    <t>Studiové světelné stativy s výsuvem;
Nastavitelná výška, přibližně od 1 m do 2,25 m;
Nosnost min. 7 kg
Způsob aretace: Šroubovací nebo páčkové zámky;
Uchycení: Standardní čep 16 mm (spigot);
Materiál: Hliníková slitina nebo ocel.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</si>
</sst>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  <charset val="1"/>
    </font>
    <font>
      <b/>
      <sz val="10"/>
      <color rgb="FF000000"/>
      <name val="Calibri"/>
      <charset val="1"/>
    </font>
    <font>
      <sz val="10"/>
      <color rgb="FF000000"/>
      <name val="Calibri"/>
      <charset val="1"/>
    </font>
    <font>
      <i/>
      <sz val="10"/>
      <color rgb="FF000000"/>
      <name val="Calibri"/>
      <charset val="1"/>
    </font>
    <font>
      <b/>
      <i/>
      <sz val="10"/>
      <color rgb="FF000000"/>
      <name val="Calibri"/>
      <charset val="1"/>
    </font>
    <font>
      <b/>
      <sz val="12"/>
      <color rgb="FF000000"/>
      <name val="Calibri"/>
      <charset val="1"/>
    </font>
    <font>
      <sz val="12"/>
      <color rgb="FF000000"/>
      <name val="Calibri"/>
      <charset val="1"/>
    </font>
    <font>
      <u/>
      <sz val="11"/>
      <color rgb="FF1155CC"/>
      <name val="Calibri"/>
      <charset val="1"/>
    </font>
    <font>
      <u/>
      <sz val="12"/>
      <color rgb="FF1155CC"/>
      <name val="Calibri"/>
      <charset val="1"/>
    </font>
    <font>
      <b/>
      <sz val="10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i/>
      <sz val="10"/>
      <color rgb="FF000000"/>
      <name val="Calibri"/>
      <family val="2"/>
      <charset val="238"/>
    </font>
    <font>
      <sz val="11"/>
      <color rgb="FF1E1F22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4"/>
      <color rgb="FF000000"/>
      <name val="Calibri"/>
      <charset val="1"/>
    </font>
  </fonts>
  <fills count="9">
    <fill>
      <patternFill patternType="none"/>
    </fill>
    <fill>
      <patternFill patternType="gray125"/>
    </fill>
    <fill>
      <patternFill patternType="solid">
        <fgColor rgb="FFDCE6F2"/>
        <bgColor rgb="FFE6E0EC"/>
      </patternFill>
    </fill>
    <fill>
      <patternFill patternType="solid">
        <fgColor rgb="FFD7E4BD"/>
        <bgColor rgb="FFDCE6F2"/>
      </patternFill>
    </fill>
    <fill>
      <patternFill patternType="solid">
        <fgColor rgb="FFF2F2F2"/>
        <bgColor rgb="FFDCE6F2"/>
      </patternFill>
    </fill>
    <fill>
      <patternFill patternType="solid">
        <fgColor rgb="FFFCD5B5"/>
        <bgColor rgb="FFE6E0EC"/>
      </patternFill>
    </fill>
    <fill>
      <patternFill patternType="solid">
        <fgColor rgb="FFE6E0EC"/>
        <bgColor rgb="FFDCE6F2"/>
      </patternFill>
    </fill>
    <fill>
      <patternFill patternType="solid">
        <fgColor rgb="FFFFFF00"/>
        <bgColor rgb="FFFFFF00"/>
      </patternFill>
    </fill>
    <fill>
      <patternFill patternType="solid">
        <fgColor rgb="FF66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1" fillId="6" borderId="3" xfId="0" applyFont="1" applyFill="1" applyBorder="1" applyAlignment="1">
      <alignment horizontal="center" vertical="center" wrapText="1"/>
    </xf>
    <xf numFmtId="4" fontId="1" fillId="6" borderId="3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4" fontId="1" fillId="7" borderId="2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1" fillId="6" borderId="6" xfId="0" applyFont="1" applyFill="1" applyBorder="1" applyAlignment="1">
      <alignment horizontal="center" vertical="center" wrapText="1"/>
    </xf>
    <xf numFmtId="4" fontId="1" fillId="7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11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1" fillId="0" borderId="0" xfId="0" applyFont="1" applyAlignment="1">
      <alignment wrapText="1"/>
    </xf>
    <xf numFmtId="0" fontId="11" fillId="5" borderId="1" xfId="0" applyFont="1" applyFill="1" applyBorder="1" applyAlignment="1">
      <alignment horizontal="left" vertical="center" wrapText="1"/>
    </xf>
    <xf numFmtId="3" fontId="12" fillId="0" borderId="3" xfId="0" applyNumberFormat="1" applyFont="1" applyBorder="1" applyAlignment="1">
      <alignment horizontal="left" vertical="center" wrapText="1"/>
    </xf>
    <xf numFmtId="3" fontId="12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 wrapText="1"/>
    </xf>
    <xf numFmtId="3" fontId="12" fillId="0" borderId="6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4" fillId="2" borderId="1" xfId="0" applyFont="1" applyFill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5" fillId="0" borderId="0" xfId="0" applyFont="1"/>
    <xf numFmtId="0" fontId="11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/>
    </xf>
    <xf numFmtId="0" fontId="16" fillId="8" borderId="0" xfId="0" applyFont="1" applyFill="1" applyAlignment="1">
      <alignment horizontal="left" vertical="top"/>
    </xf>
    <xf numFmtId="0" fontId="17" fillId="8" borderId="0" xfId="0" applyFont="1" applyFill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7" borderId="2" xfId="0" applyFont="1" applyFill="1" applyBorder="1" applyAlignment="1">
      <alignment horizontal="center" vertical="center"/>
    </xf>
    <xf numFmtId="4" fontId="19" fillId="7" borderId="2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1155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36"/>
  <sheetViews>
    <sheetView tabSelected="1" topLeftCell="A39" zoomScale="80" zoomScaleNormal="80" workbookViewId="0">
      <selection activeCell="G58" sqref="G58"/>
    </sheetView>
  </sheetViews>
  <sheetFormatPr defaultColWidth="14.42578125" defaultRowHeight="15" x14ac:dyDescent="0.25"/>
  <cols>
    <col min="1" max="1" width="35.5703125" style="37" customWidth="1"/>
    <col min="2" max="2" width="71.140625" style="51" customWidth="1"/>
    <col min="3" max="3" width="26.140625" customWidth="1"/>
    <col min="4" max="4" width="49.28515625" customWidth="1"/>
    <col min="5" max="5" width="19.7109375" customWidth="1"/>
    <col min="6" max="6" width="8" customWidth="1"/>
    <col min="7" max="7" width="14.5703125" customWidth="1"/>
    <col min="8" max="24" width="8" customWidth="1"/>
  </cols>
  <sheetData>
    <row r="1" spans="1:26" ht="18.75" x14ac:dyDescent="0.25">
      <c r="A1" s="28" t="s">
        <v>0</v>
      </c>
      <c r="B1" s="62" t="s">
        <v>176</v>
      </c>
      <c r="C1" s="1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5"/>
      <c r="X1" s="5"/>
      <c r="Y1" s="5"/>
      <c r="Z1" s="5"/>
    </row>
    <row r="2" spans="1:26" x14ac:dyDescent="0.25">
      <c r="A2" s="28"/>
      <c r="B2" s="40"/>
      <c r="C2" s="1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  <c r="X2" s="5"/>
      <c r="Y2" s="5"/>
      <c r="Z2" s="5"/>
    </row>
    <row r="3" spans="1:26" x14ac:dyDescent="0.25">
      <c r="A3" s="29" t="s">
        <v>1</v>
      </c>
      <c r="B3" s="41"/>
      <c r="C3" s="6"/>
      <c r="D3" s="2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5"/>
      <c r="Y3" s="5"/>
      <c r="Z3" s="5"/>
    </row>
    <row r="4" spans="1:26" x14ac:dyDescent="0.25">
      <c r="A4" s="28"/>
      <c r="B4" s="41"/>
      <c r="C4" s="1"/>
      <c r="D4" s="2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5"/>
      <c r="X4" s="5"/>
      <c r="Y4" s="5"/>
      <c r="Z4" s="5"/>
    </row>
    <row r="5" spans="1:26" x14ac:dyDescent="0.25">
      <c r="A5" s="30" t="s">
        <v>2</v>
      </c>
      <c r="B5" s="41"/>
      <c r="C5" s="3"/>
      <c r="D5" s="2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5"/>
      <c r="X5" s="5"/>
      <c r="Y5" s="5"/>
      <c r="Z5" s="5"/>
    </row>
    <row r="6" spans="1:26" x14ac:dyDescent="0.25">
      <c r="A6" s="30" t="s">
        <v>3</v>
      </c>
      <c r="B6" s="41"/>
      <c r="C6" s="3"/>
      <c r="D6" s="2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5"/>
      <c r="X6" s="5"/>
      <c r="Y6" s="5"/>
      <c r="Z6" s="5"/>
    </row>
    <row r="7" spans="1:26" x14ac:dyDescent="0.25">
      <c r="A7" s="30" t="s">
        <v>4</v>
      </c>
      <c r="B7" s="39"/>
      <c r="C7" s="3"/>
      <c r="D7" s="1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5"/>
      <c r="X7" s="5"/>
      <c r="Y7" s="5"/>
      <c r="Z7" s="5"/>
    </row>
    <row r="8" spans="1:26" x14ac:dyDescent="0.25">
      <c r="A8" s="30" t="s">
        <v>5</v>
      </c>
      <c r="B8" s="39"/>
      <c r="C8" s="3"/>
      <c r="D8" s="1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5"/>
      <c r="X8" s="5"/>
      <c r="Y8" s="5"/>
      <c r="Z8" s="5"/>
    </row>
    <row r="9" spans="1:26" x14ac:dyDescent="0.25">
      <c r="A9" s="30" t="s">
        <v>6</v>
      </c>
      <c r="B9" s="39"/>
      <c r="C9" s="3"/>
      <c r="D9" s="1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5"/>
      <c r="Z9" s="5"/>
    </row>
    <row r="10" spans="1:26" x14ac:dyDescent="0.25">
      <c r="A10" s="30" t="s">
        <v>7</v>
      </c>
      <c r="B10" s="39"/>
      <c r="C10" s="3"/>
      <c r="D10" s="1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5"/>
      <c r="Z10" s="5"/>
    </row>
    <row r="11" spans="1:26" x14ac:dyDescent="0.25">
      <c r="A11" s="30" t="s">
        <v>8</v>
      </c>
      <c r="B11" s="39"/>
      <c r="C11" s="3"/>
      <c r="D11" s="1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5"/>
      <c r="Z11" s="5"/>
    </row>
    <row r="12" spans="1:26" x14ac:dyDescent="0.25">
      <c r="A12" s="30" t="s">
        <v>9</v>
      </c>
      <c r="B12" s="39"/>
      <c r="C12" s="3"/>
      <c r="D12" s="1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5"/>
      <c r="Z12" s="5"/>
    </row>
    <row r="13" spans="1:26" x14ac:dyDescent="0.25">
      <c r="A13" s="30" t="s">
        <v>172</v>
      </c>
      <c r="B13" s="39"/>
      <c r="C13" s="3"/>
      <c r="D13" s="1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5"/>
      <c r="Z13" s="5"/>
    </row>
    <row r="14" spans="1:26" x14ac:dyDescent="0.25">
      <c r="A14" s="30"/>
      <c r="B14" s="39"/>
      <c r="C14" s="3"/>
      <c r="D14" s="1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5"/>
      <c r="Z14" s="5"/>
    </row>
    <row r="15" spans="1:26" x14ac:dyDescent="0.25">
      <c r="A15" s="30"/>
      <c r="B15" s="39"/>
      <c r="C15" s="3"/>
      <c r="D15" s="1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5"/>
      <c r="Z15" s="5"/>
    </row>
    <row r="16" spans="1:26" x14ac:dyDescent="0.25">
      <c r="A16" s="28"/>
      <c r="B16" s="41"/>
      <c r="C16" s="2"/>
      <c r="D16" s="2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5"/>
      <c r="Z16" s="5"/>
    </row>
    <row r="17" spans="1:26" x14ac:dyDescent="0.25">
      <c r="A17" s="28" t="s">
        <v>10</v>
      </c>
      <c r="B17" s="39"/>
      <c r="C17" s="1"/>
      <c r="D17" s="1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5"/>
      <c r="Z17" s="5"/>
    </row>
    <row r="18" spans="1:26" x14ac:dyDescent="0.25">
      <c r="A18" s="31" t="s">
        <v>24</v>
      </c>
      <c r="B18" s="42" t="s">
        <v>174</v>
      </c>
      <c r="C18" s="8" t="s">
        <v>11</v>
      </c>
      <c r="D18" s="9" t="s">
        <v>12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5"/>
      <c r="Z18" s="5"/>
    </row>
    <row r="19" spans="1:26" ht="30" x14ac:dyDescent="0.25">
      <c r="A19" s="27" t="s">
        <v>25</v>
      </c>
      <c r="B19" s="43" t="s">
        <v>41</v>
      </c>
      <c r="C19" s="10"/>
      <c r="D19" s="26"/>
      <c r="E19" s="11"/>
      <c r="F19" s="12"/>
      <c r="G19" s="13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5"/>
      <c r="Z19" s="5"/>
    </row>
    <row r="20" spans="1:26" ht="60" x14ac:dyDescent="0.25">
      <c r="A20" s="27" t="s">
        <v>26</v>
      </c>
      <c r="B20" s="43" t="s">
        <v>27</v>
      </c>
      <c r="C20" s="10"/>
      <c r="D20" s="25"/>
      <c r="E20" s="11"/>
      <c r="F20" s="12"/>
      <c r="G20" s="1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5"/>
      <c r="Z20" s="5"/>
    </row>
    <row r="21" spans="1:26" ht="60" x14ac:dyDescent="0.25">
      <c r="A21" s="27" t="s">
        <v>28</v>
      </c>
      <c r="B21" s="43" t="s">
        <v>29</v>
      </c>
      <c r="C21" s="10"/>
      <c r="D21" s="25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5"/>
      <c r="Z21" s="5"/>
    </row>
    <row r="22" spans="1:26" ht="30" x14ac:dyDescent="0.25">
      <c r="A22" s="27" t="s">
        <v>30</v>
      </c>
      <c r="B22" s="38" t="s">
        <v>31</v>
      </c>
      <c r="C22" s="10"/>
      <c r="D22" s="25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5"/>
      <c r="Z22" s="5"/>
    </row>
    <row r="23" spans="1:26" ht="75" x14ac:dyDescent="0.25">
      <c r="A23" s="27" t="s">
        <v>32</v>
      </c>
      <c r="B23" s="38" t="s">
        <v>40</v>
      </c>
      <c r="C23" s="10"/>
      <c r="D23" s="25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5"/>
      <c r="Z23" s="5"/>
    </row>
    <row r="24" spans="1:26" ht="30" x14ac:dyDescent="0.25">
      <c r="A24" s="27" t="s">
        <v>33</v>
      </c>
      <c r="B24" s="38" t="s">
        <v>34</v>
      </c>
      <c r="C24" s="10"/>
      <c r="D24" s="25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5"/>
      <c r="Z24" s="5"/>
    </row>
    <row r="25" spans="1:26" ht="60" x14ac:dyDescent="0.25">
      <c r="A25" s="27" t="s">
        <v>35</v>
      </c>
      <c r="B25" s="38" t="s">
        <v>36</v>
      </c>
      <c r="C25" s="10"/>
      <c r="D25" s="25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5"/>
      <c r="Z25" s="5"/>
    </row>
    <row r="26" spans="1:26" ht="60" x14ac:dyDescent="0.25">
      <c r="A26" s="27" t="s">
        <v>37</v>
      </c>
      <c r="B26" s="38" t="s">
        <v>39</v>
      </c>
      <c r="C26" s="10"/>
      <c r="D26" s="25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5"/>
      <c r="Z26" s="5"/>
    </row>
    <row r="27" spans="1:26" ht="30" x14ac:dyDescent="0.25">
      <c r="A27" s="27" t="s">
        <v>38</v>
      </c>
      <c r="B27" s="38" t="s">
        <v>53</v>
      </c>
      <c r="C27" s="10"/>
      <c r="D27" s="2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5"/>
      <c r="Z27" s="5"/>
    </row>
    <row r="28" spans="1:26" ht="15.75" thickBot="1" x14ac:dyDescent="0.3">
      <c r="A28" s="32" t="s">
        <v>13</v>
      </c>
      <c r="B28" s="44" t="s">
        <v>14</v>
      </c>
      <c r="C28" s="10"/>
      <c r="D28" s="25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5"/>
      <c r="Z28" s="5"/>
    </row>
    <row r="29" spans="1:26" ht="15.75" thickTop="1" x14ac:dyDescent="0.25">
      <c r="A29" s="33" t="s">
        <v>15</v>
      </c>
      <c r="B29" s="45">
        <v>2</v>
      </c>
      <c r="C29" s="15" t="s">
        <v>16</v>
      </c>
      <c r="D29" s="16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5"/>
      <c r="Z29" s="5"/>
    </row>
    <row r="30" spans="1:26" x14ac:dyDescent="0.25">
      <c r="A30" s="34"/>
      <c r="B30" s="41"/>
      <c r="C30" s="17" t="s">
        <v>17</v>
      </c>
      <c r="D30" s="18">
        <f>(B29*D29)</f>
        <v>0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5"/>
      <c r="Z30" s="5"/>
    </row>
    <row r="31" spans="1:26" x14ac:dyDescent="0.25">
      <c r="A31" s="34"/>
      <c r="B31" s="41"/>
      <c r="C31" s="2"/>
      <c r="D31" s="2"/>
      <c r="E31" s="7"/>
      <c r="F31" s="5"/>
      <c r="G31" s="5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5"/>
      <c r="Z31" s="5"/>
    </row>
    <row r="32" spans="1:26" x14ac:dyDescent="0.25">
      <c r="A32" s="34"/>
      <c r="B32" s="41"/>
      <c r="C32" s="2"/>
      <c r="D32" s="2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5"/>
      <c r="Z32" s="5"/>
    </row>
    <row r="33" spans="1:26" x14ac:dyDescent="0.25">
      <c r="A33" s="28" t="s">
        <v>18</v>
      </c>
      <c r="B33" s="39"/>
      <c r="C33" s="1"/>
      <c r="D33" s="1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5"/>
      <c r="Z33" s="5"/>
    </row>
    <row r="34" spans="1:26" x14ac:dyDescent="0.25">
      <c r="A34" s="53" t="s">
        <v>42</v>
      </c>
      <c r="B34" s="42" t="s">
        <v>174</v>
      </c>
      <c r="C34" s="8" t="s">
        <v>11</v>
      </c>
      <c r="D34" s="9" t="s">
        <v>12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5"/>
      <c r="Z34" s="5"/>
    </row>
    <row r="35" spans="1:26" ht="30" x14ac:dyDescent="0.25">
      <c r="A35" s="54" t="s">
        <v>43</v>
      </c>
      <c r="B35" s="38" t="s">
        <v>44</v>
      </c>
      <c r="C35" s="10"/>
      <c r="D35" s="25"/>
      <c r="E35" s="11"/>
      <c r="F35" s="12"/>
      <c r="G35" s="1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5"/>
      <c r="Z35" s="5"/>
    </row>
    <row r="36" spans="1:26" ht="90" customHeight="1" thickBot="1" x14ac:dyDescent="0.3">
      <c r="A36" s="54" t="s">
        <v>45</v>
      </c>
      <c r="B36" s="38" t="s">
        <v>49</v>
      </c>
      <c r="C36" s="10"/>
      <c r="D36" s="25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5"/>
      <c r="Z36" s="5"/>
    </row>
    <row r="37" spans="1:26" ht="45" x14ac:dyDescent="0.25">
      <c r="A37" s="54" t="s">
        <v>46</v>
      </c>
      <c r="B37" s="38" t="s">
        <v>47</v>
      </c>
      <c r="C37" s="10"/>
      <c r="D37" s="25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5"/>
      <c r="Z37" s="5"/>
    </row>
    <row r="38" spans="1:26" ht="75" x14ac:dyDescent="0.25">
      <c r="A38" s="54" t="s">
        <v>48</v>
      </c>
      <c r="B38" s="38" t="s">
        <v>50</v>
      </c>
      <c r="C38" s="10"/>
      <c r="D38" s="25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5"/>
      <c r="Z38" s="5"/>
    </row>
    <row r="39" spans="1:26" ht="30" x14ac:dyDescent="0.25">
      <c r="A39" s="54" t="s">
        <v>51</v>
      </c>
      <c r="B39" s="38" t="s">
        <v>52</v>
      </c>
      <c r="C39" s="10"/>
      <c r="D39" s="25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5"/>
      <c r="Z39" s="5"/>
    </row>
    <row r="40" spans="1:26" ht="45" x14ac:dyDescent="0.25">
      <c r="A40" s="54" t="s">
        <v>55</v>
      </c>
      <c r="B40" s="38" t="s">
        <v>56</v>
      </c>
      <c r="C40" s="10"/>
      <c r="D40" s="25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5"/>
      <c r="Z40" s="5"/>
    </row>
    <row r="41" spans="1:26" ht="15.75" thickBot="1" x14ac:dyDescent="0.3">
      <c r="A41" s="32" t="s">
        <v>13</v>
      </c>
      <c r="B41" s="44" t="s">
        <v>54</v>
      </c>
      <c r="C41" s="10"/>
      <c r="D41" s="25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5"/>
      <c r="Z41" s="5"/>
    </row>
    <row r="42" spans="1:26" x14ac:dyDescent="0.25">
      <c r="A42" s="33" t="s">
        <v>15</v>
      </c>
      <c r="B42" s="45">
        <v>2</v>
      </c>
      <c r="C42" s="15" t="s">
        <v>16</v>
      </c>
      <c r="D42" s="16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5"/>
      <c r="Z42" s="5"/>
    </row>
    <row r="43" spans="1:26" x14ac:dyDescent="0.25">
      <c r="A43" s="34"/>
      <c r="B43" s="41"/>
      <c r="C43" s="17" t="s">
        <v>17</v>
      </c>
      <c r="D43" s="18">
        <f>(B42*D42)</f>
        <v>0</v>
      </c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5"/>
      <c r="Z43" s="5"/>
    </row>
    <row r="44" spans="1:26" x14ac:dyDescent="0.25">
      <c r="A44" s="34"/>
      <c r="B44" s="41"/>
      <c r="C44" s="2"/>
      <c r="D44" s="2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5"/>
      <c r="Z44" s="5"/>
    </row>
    <row r="45" spans="1:26" x14ac:dyDescent="0.25">
      <c r="A45" s="34"/>
      <c r="B45" s="41"/>
      <c r="C45" s="22"/>
      <c r="D45" s="23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5"/>
      <c r="Z45" s="5"/>
    </row>
    <row r="46" spans="1:26" x14ac:dyDescent="0.25">
      <c r="A46" s="28" t="s">
        <v>19</v>
      </c>
      <c r="B46" s="39"/>
      <c r="C46" s="1"/>
      <c r="D46" s="1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5"/>
      <c r="Z46" s="5"/>
    </row>
    <row r="47" spans="1:26" x14ac:dyDescent="0.25">
      <c r="A47" s="31" t="s">
        <v>57</v>
      </c>
      <c r="B47" s="42" t="s">
        <v>174</v>
      </c>
      <c r="C47" s="8" t="s">
        <v>11</v>
      </c>
      <c r="D47" s="9" t="s">
        <v>12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5"/>
      <c r="Z47" s="5"/>
    </row>
    <row r="48" spans="1:26" ht="30" x14ac:dyDescent="0.25">
      <c r="A48" s="27" t="s">
        <v>43</v>
      </c>
      <c r="B48" s="38" t="s">
        <v>61</v>
      </c>
      <c r="C48" s="10"/>
      <c r="D48" s="25"/>
      <c r="E48" s="11"/>
      <c r="F48" s="12"/>
      <c r="G48" s="1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5"/>
      <c r="Z48" s="5"/>
    </row>
    <row r="49" spans="1:26" ht="30" x14ac:dyDescent="0.25">
      <c r="A49" s="27" t="s">
        <v>45</v>
      </c>
      <c r="B49" s="38" t="s">
        <v>58</v>
      </c>
      <c r="C49" s="10"/>
      <c r="D49" s="25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5"/>
      <c r="Z49" s="5"/>
    </row>
    <row r="50" spans="1:26" ht="30" x14ac:dyDescent="0.25">
      <c r="A50" s="27" t="s">
        <v>59</v>
      </c>
      <c r="B50" s="38" t="s">
        <v>60</v>
      </c>
      <c r="C50" s="10"/>
      <c r="D50" s="25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5"/>
      <c r="Z50" s="5"/>
    </row>
    <row r="51" spans="1:26" ht="15.75" thickBot="1" x14ac:dyDescent="0.3">
      <c r="A51" s="32" t="s">
        <v>13</v>
      </c>
      <c r="B51" s="44" t="s">
        <v>14</v>
      </c>
      <c r="C51" s="10"/>
      <c r="D51" s="25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5"/>
      <c r="Z51" s="5"/>
    </row>
    <row r="52" spans="1:26" x14ac:dyDescent="0.25">
      <c r="A52" s="33" t="s">
        <v>15</v>
      </c>
      <c r="B52" s="45">
        <v>2</v>
      </c>
      <c r="C52" s="15" t="s">
        <v>16</v>
      </c>
      <c r="D52" s="16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5"/>
      <c r="Z52" s="5"/>
    </row>
    <row r="53" spans="1:26" x14ac:dyDescent="0.25">
      <c r="A53" s="35"/>
      <c r="B53" s="46"/>
      <c r="C53" s="17" t="s">
        <v>17</v>
      </c>
      <c r="D53" s="18">
        <f>(B52*D52)</f>
        <v>0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5"/>
      <c r="Z53" s="5"/>
    </row>
    <row r="54" spans="1:26" x14ac:dyDescent="0.25">
      <c r="A54" s="36"/>
      <c r="B54" s="47"/>
      <c r="C54" s="22"/>
      <c r="D54" s="23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5"/>
      <c r="Z54" s="5"/>
    </row>
    <row r="55" spans="1:26" x14ac:dyDescent="0.25">
      <c r="A55" s="34"/>
      <c r="B55" s="41"/>
      <c r="C55" s="2"/>
      <c r="D55" s="2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5"/>
      <c r="Z55" s="5"/>
    </row>
    <row r="56" spans="1:26" x14ac:dyDescent="0.25">
      <c r="A56" s="28" t="s">
        <v>20</v>
      </c>
      <c r="B56" s="39"/>
      <c r="C56" s="1"/>
      <c r="D56" s="1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5"/>
      <c r="Z56" s="5"/>
    </row>
    <row r="57" spans="1:26" x14ac:dyDescent="0.25">
      <c r="A57" s="31" t="s">
        <v>62</v>
      </c>
      <c r="B57" s="42" t="s">
        <v>174</v>
      </c>
      <c r="C57" s="19" t="s">
        <v>11</v>
      </c>
      <c r="D57" s="9" t="s">
        <v>12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5"/>
      <c r="Z57" s="5"/>
    </row>
    <row r="58" spans="1:26" ht="45" x14ac:dyDescent="0.25">
      <c r="A58" s="27" t="s">
        <v>43</v>
      </c>
      <c r="B58" s="38" t="s">
        <v>67</v>
      </c>
      <c r="C58" s="25"/>
      <c r="D58" s="25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5"/>
      <c r="Z58" s="5"/>
    </row>
    <row r="59" spans="1:26" x14ac:dyDescent="0.25">
      <c r="A59" s="27" t="s">
        <v>63</v>
      </c>
      <c r="B59" s="38" t="s">
        <v>64</v>
      </c>
      <c r="C59" s="10"/>
      <c r="D59" s="25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5"/>
      <c r="Z59" s="5"/>
    </row>
    <row r="60" spans="1:26" ht="75" x14ac:dyDescent="0.25">
      <c r="A60" s="27" t="s">
        <v>65</v>
      </c>
      <c r="B60" s="38" t="s">
        <v>66</v>
      </c>
      <c r="C60" s="10"/>
      <c r="D60" s="25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5"/>
      <c r="Z60" s="5"/>
    </row>
    <row r="61" spans="1:26" x14ac:dyDescent="0.25">
      <c r="A61" s="27" t="s">
        <v>68</v>
      </c>
      <c r="B61" s="38" t="s">
        <v>69</v>
      </c>
      <c r="C61" s="10"/>
      <c r="D61" s="25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5"/>
      <c r="Z61" s="5"/>
    </row>
    <row r="62" spans="1:26" x14ac:dyDescent="0.25">
      <c r="A62" s="32" t="s">
        <v>13</v>
      </c>
      <c r="B62" s="48" t="s">
        <v>14</v>
      </c>
      <c r="C62" s="10"/>
      <c r="D62" s="2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5"/>
      <c r="Z62" s="5"/>
    </row>
    <row r="63" spans="1:26" x14ac:dyDescent="0.25">
      <c r="A63" s="33" t="s">
        <v>15</v>
      </c>
      <c r="B63" s="49">
        <v>4</v>
      </c>
      <c r="C63" s="20" t="s">
        <v>16</v>
      </c>
      <c r="D63" s="16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5"/>
      <c r="Z63" s="5"/>
    </row>
    <row r="64" spans="1:26" x14ac:dyDescent="0.25">
      <c r="A64" s="34"/>
      <c r="B64" s="50"/>
      <c r="C64" s="17" t="s">
        <v>169</v>
      </c>
      <c r="D64" s="21">
        <f>(B63*D63)</f>
        <v>0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5"/>
      <c r="Z64" s="5"/>
    </row>
    <row r="65" spans="1:26" x14ac:dyDescent="0.25">
      <c r="A65" s="34"/>
      <c r="B65" s="41"/>
      <c r="C65" s="22"/>
      <c r="D65" s="23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5"/>
      <c r="Z65" s="5"/>
    </row>
    <row r="66" spans="1:26" x14ac:dyDescent="0.25">
      <c r="A66" s="28" t="s">
        <v>21</v>
      </c>
      <c r="B66" s="39"/>
      <c r="C66" s="1"/>
      <c r="D66" s="1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5"/>
      <c r="Z66" s="5"/>
    </row>
    <row r="67" spans="1:26" x14ac:dyDescent="0.25">
      <c r="A67" s="31" t="s">
        <v>72</v>
      </c>
      <c r="B67" s="42" t="s">
        <v>174</v>
      </c>
      <c r="C67" s="8" t="s">
        <v>11</v>
      </c>
      <c r="D67" s="9" t="s">
        <v>12</v>
      </c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5"/>
      <c r="Z67" s="5"/>
    </row>
    <row r="68" spans="1:26" ht="30" x14ac:dyDescent="0.25">
      <c r="A68" s="27" t="s">
        <v>43</v>
      </c>
      <c r="B68" s="38" t="s">
        <v>73</v>
      </c>
      <c r="C68" s="10"/>
      <c r="D68" s="2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5"/>
      <c r="Z68" s="5"/>
    </row>
    <row r="69" spans="1:26" ht="105" x14ac:dyDescent="0.25">
      <c r="A69" s="27" t="s">
        <v>74</v>
      </c>
      <c r="B69" s="47" t="s">
        <v>75</v>
      </c>
      <c r="C69" s="10"/>
      <c r="D69" s="2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5"/>
      <c r="Z69" s="5"/>
    </row>
    <row r="70" spans="1:26" ht="60" x14ac:dyDescent="0.25">
      <c r="A70" s="27" t="s">
        <v>76</v>
      </c>
      <c r="B70" s="43" t="s">
        <v>80</v>
      </c>
      <c r="C70" s="10"/>
      <c r="D70" s="2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5"/>
      <c r="Z70" s="5"/>
    </row>
    <row r="71" spans="1:26" ht="135" x14ac:dyDescent="0.25">
      <c r="A71" s="27" t="s">
        <v>77</v>
      </c>
      <c r="B71" s="43" t="s">
        <v>175</v>
      </c>
      <c r="C71" s="10"/>
      <c r="D71" s="2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5"/>
      <c r="Z71" s="5"/>
    </row>
    <row r="72" spans="1:26" x14ac:dyDescent="0.25">
      <c r="A72" s="27" t="s">
        <v>78</v>
      </c>
      <c r="B72" s="38" t="s">
        <v>79</v>
      </c>
      <c r="C72" s="10"/>
      <c r="D72" s="25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5"/>
      <c r="Z72" s="5"/>
    </row>
    <row r="73" spans="1:26" ht="15.75" thickBot="1" x14ac:dyDescent="0.3">
      <c r="A73" s="32" t="s">
        <v>13</v>
      </c>
      <c r="B73" s="44" t="s">
        <v>14</v>
      </c>
      <c r="C73" s="10"/>
      <c r="D73" s="25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5"/>
      <c r="Z73" s="5"/>
    </row>
    <row r="74" spans="1:26" ht="15.75" thickTop="1" x14ac:dyDescent="0.25">
      <c r="A74" s="33" t="s">
        <v>15</v>
      </c>
      <c r="B74" s="45">
        <v>4</v>
      </c>
      <c r="C74" s="15" t="s">
        <v>16</v>
      </c>
      <c r="D74" s="16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5"/>
      <c r="Z74" s="5"/>
    </row>
    <row r="75" spans="1:26" x14ac:dyDescent="0.25">
      <c r="A75" s="34"/>
      <c r="B75" s="41"/>
      <c r="C75" s="17" t="s">
        <v>169</v>
      </c>
      <c r="D75" s="18">
        <f>(B74*D74)</f>
        <v>0</v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5"/>
      <c r="Z75" s="5"/>
    </row>
    <row r="76" spans="1:26" x14ac:dyDescent="0.25">
      <c r="A76" s="34"/>
      <c r="B76" s="41"/>
      <c r="C76" s="22"/>
      <c r="D76" s="23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5"/>
      <c r="Z76" s="5"/>
    </row>
    <row r="77" spans="1:26" x14ac:dyDescent="0.25">
      <c r="A77" s="28" t="s">
        <v>22</v>
      </c>
      <c r="B77" s="39"/>
      <c r="C77" s="1"/>
      <c r="D77" s="1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5"/>
      <c r="Z77" s="5"/>
    </row>
    <row r="78" spans="1:26" x14ac:dyDescent="0.25">
      <c r="A78" s="31" t="s">
        <v>81</v>
      </c>
      <c r="B78" s="42" t="s">
        <v>174</v>
      </c>
      <c r="C78" s="8" t="s">
        <v>11</v>
      </c>
      <c r="D78" s="9" t="s">
        <v>12</v>
      </c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5"/>
      <c r="Z78" s="5"/>
    </row>
    <row r="79" spans="1:26" x14ac:dyDescent="0.25">
      <c r="A79" s="27" t="s">
        <v>43</v>
      </c>
      <c r="B79" s="55" t="s">
        <v>85</v>
      </c>
      <c r="C79" s="10"/>
      <c r="D79" s="2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5"/>
      <c r="Z79" s="5"/>
    </row>
    <row r="80" spans="1:26" ht="150" x14ac:dyDescent="0.25">
      <c r="A80" s="54" t="s">
        <v>82</v>
      </c>
      <c r="B80" s="47" t="s">
        <v>177</v>
      </c>
      <c r="C80" s="10"/>
      <c r="D80" s="2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5"/>
      <c r="Z80" s="5"/>
    </row>
    <row r="81" spans="1:26" ht="90" x14ac:dyDescent="0.25">
      <c r="A81" s="54" t="s">
        <v>84</v>
      </c>
      <c r="B81" s="47" t="s">
        <v>178</v>
      </c>
      <c r="C81" s="10"/>
      <c r="D81" s="2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5"/>
      <c r="Z81" s="5"/>
    </row>
    <row r="82" spans="1:26" ht="90" x14ac:dyDescent="0.25">
      <c r="A82" s="54" t="s">
        <v>83</v>
      </c>
      <c r="B82" s="43" t="s">
        <v>87</v>
      </c>
      <c r="C82" s="10"/>
      <c r="D82" s="2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5"/>
      <c r="Z82" s="5"/>
    </row>
    <row r="83" spans="1:26" ht="15.75" thickBot="1" x14ac:dyDescent="0.3">
      <c r="A83" s="32" t="s">
        <v>13</v>
      </c>
      <c r="B83" s="44" t="s">
        <v>14</v>
      </c>
      <c r="C83" s="10"/>
      <c r="D83" s="25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5"/>
      <c r="Z83" s="5"/>
    </row>
    <row r="84" spans="1:26" ht="15.75" thickTop="1" x14ac:dyDescent="0.25">
      <c r="A84" s="33" t="s">
        <v>15</v>
      </c>
      <c r="B84" s="45">
        <v>2</v>
      </c>
      <c r="C84" s="15" t="s">
        <v>16</v>
      </c>
      <c r="D84" s="16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5"/>
      <c r="Z84" s="5"/>
    </row>
    <row r="85" spans="1:26" x14ac:dyDescent="0.25">
      <c r="A85" s="34"/>
      <c r="B85" s="41"/>
      <c r="C85" s="17" t="s">
        <v>17</v>
      </c>
      <c r="D85" s="18">
        <f>(B84*D84)</f>
        <v>0</v>
      </c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5"/>
      <c r="Z85" s="5"/>
    </row>
    <row r="86" spans="1:26" x14ac:dyDescent="0.25">
      <c r="A86" s="34"/>
      <c r="B86" s="41"/>
      <c r="C86" s="22"/>
      <c r="D86" s="23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5"/>
      <c r="Z86" s="5"/>
    </row>
    <row r="87" spans="1:26" x14ac:dyDescent="0.25">
      <c r="A87" s="28" t="s">
        <v>70</v>
      </c>
      <c r="B87" s="39"/>
      <c r="C87" s="1"/>
      <c r="D87" s="1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5"/>
      <c r="Z87" s="5"/>
    </row>
    <row r="88" spans="1:26" x14ac:dyDescent="0.25">
      <c r="A88" s="31" t="s">
        <v>109</v>
      </c>
      <c r="B88" s="42" t="s">
        <v>174</v>
      </c>
      <c r="C88" s="8" t="s">
        <v>11</v>
      </c>
      <c r="D88" s="9" t="s">
        <v>12</v>
      </c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5"/>
      <c r="Z88" s="5"/>
    </row>
    <row r="89" spans="1:26" ht="30" x14ac:dyDescent="0.25">
      <c r="A89" s="27" t="s">
        <v>88</v>
      </c>
      <c r="B89" s="43" t="s">
        <v>89</v>
      </c>
      <c r="C89" s="10"/>
      <c r="D89" s="25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5"/>
      <c r="Z89" s="5"/>
    </row>
    <row r="90" spans="1:26" ht="75" x14ac:dyDescent="0.25">
      <c r="A90" s="27" t="s">
        <v>90</v>
      </c>
      <c r="B90" s="43" t="s">
        <v>91</v>
      </c>
      <c r="C90" s="10"/>
      <c r="D90" s="25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5"/>
      <c r="Z90" s="5"/>
    </row>
    <row r="91" spans="1:26" ht="30" x14ac:dyDescent="0.25">
      <c r="A91" s="27" t="s">
        <v>92</v>
      </c>
      <c r="B91" s="43" t="s">
        <v>93</v>
      </c>
      <c r="C91" s="10"/>
      <c r="D91" s="25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5"/>
      <c r="Z91" s="5"/>
    </row>
    <row r="92" spans="1:26" ht="45" x14ac:dyDescent="0.25">
      <c r="A92" s="27" t="s">
        <v>30</v>
      </c>
      <c r="B92" s="43" t="s">
        <v>94</v>
      </c>
      <c r="C92" s="10"/>
      <c r="D92" s="25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5"/>
      <c r="Z92" s="5"/>
    </row>
    <row r="93" spans="1:26" ht="30" x14ac:dyDescent="0.25">
      <c r="A93" s="27" t="s">
        <v>95</v>
      </c>
      <c r="B93" s="43" t="s">
        <v>96</v>
      </c>
      <c r="C93" s="10"/>
      <c r="D93" s="25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5"/>
      <c r="Z93" s="5"/>
    </row>
    <row r="94" spans="1:26" ht="45" x14ac:dyDescent="0.25">
      <c r="A94" s="27" t="s">
        <v>97</v>
      </c>
      <c r="B94" s="43" t="s">
        <v>98</v>
      </c>
      <c r="C94" s="10"/>
      <c r="D94" s="25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5"/>
      <c r="Z94" s="5"/>
    </row>
    <row r="95" spans="1:26" ht="45" x14ac:dyDescent="0.25">
      <c r="A95" s="27" t="s">
        <v>99</v>
      </c>
      <c r="B95" s="43" t="s">
        <v>100</v>
      </c>
      <c r="C95" s="10"/>
      <c r="D95" s="25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5"/>
      <c r="Z95" s="5"/>
    </row>
    <row r="96" spans="1:26" ht="30" x14ac:dyDescent="0.25">
      <c r="A96" s="27" t="s">
        <v>101</v>
      </c>
      <c r="B96" s="43" t="s">
        <v>106</v>
      </c>
      <c r="C96" s="10"/>
      <c r="D96" s="25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5"/>
      <c r="Z96" s="5"/>
    </row>
    <row r="97" spans="1:26" ht="45" x14ac:dyDescent="0.25">
      <c r="A97" s="27" t="s">
        <v>102</v>
      </c>
      <c r="B97" s="43" t="s">
        <v>103</v>
      </c>
      <c r="C97" s="10"/>
      <c r="D97" s="25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5"/>
      <c r="Z97" s="5"/>
    </row>
    <row r="98" spans="1:26" ht="45" x14ac:dyDescent="0.25">
      <c r="A98" s="27" t="s">
        <v>104</v>
      </c>
      <c r="B98" s="38" t="s">
        <v>105</v>
      </c>
      <c r="C98" s="10"/>
      <c r="D98" s="25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5"/>
      <c r="Z98" s="5"/>
    </row>
    <row r="99" spans="1:26" ht="15.75" thickBot="1" x14ac:dyDescent="0.3">
      <c r="A99" s="32" t="s">
        <v>13</v>
      </c>
      <c r="B99" s="44" t="s">
        <v>14</v>
      </c>
      <c r="C99" s="10"/>
      <c r="D99" s="25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5"/>
      <c r="Z99" s="5"/>
    </row>
    <row r="100" spans="1:26" ht="15.75" thickTop="1" x14ac:dyDescent="0.25">
      <c r="A100" s="33" t="s">
        <v>15</v>
      </c>
      <c r="B100" s="45">
        <v>2</v>
      </c>
      <c r="C100" s="15" t="s">
        <v>16</v>
      </c>
      <c r="D100" s="16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5"/>
      <c r="Z100" s="5"/>
    </row>
    <row r="101" spans="1:26" x14ac:dyDescent="0.25">
      <c r="A101" s="34"/>
      <c r="B101" s="41"/>
      <c r="C101" s="17" t="s">
        <v>17</v>
      </c>
      <c r="D101" s="18">
        <f>(B100*D100)</f>
        <v>0</v>
      </c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5"/>
      <c r="Z101" s="5"/>
    </row>
    <row r="102" spans="1:26" x14ac:dyDescent="0.25">
      <c r="A102" s="34"/>
      <c r="B102" s="41"/>
      <c r="C102" s="22"/>
      <c r="D102" s="23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5"/>
      <c r="Z102" s="5"/>
    </row>
    <row r="103" spans="1:26" x14ac:dyDescent="0.25">
      <c r="A103" s="28" t="s">
        <v>71</v>
      </c>
      <c r="B103" s="39"/>
      <c r="C103" s="1"/>
      <c r="D103" s="1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5"/>
      <c r="Z103" s="5"/>
    </row>
    <row r="104" spans="1:26" x14ac:dyDescent="0.25">
      <c r="A104" s="31" t="s">
        <v>107</v>
      </c>
      <c r="B104" s="42" t="s">
        <v>174</v>
      </c>
      <c r="C104" s="8" t="s">
        <v>11</v>
      </c>
      <c r="D104" s="9" t="s">
        <v>12</v>
      </c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5"/>
      <c r="Z104" s="5"/>
    </row>
    <row r="105" spans="1:26" ht="45" x14ac:dyDescent="0.25">
      <c r="A105" s="27" t="s">
        <v>43</v>
      </c>
      <c r="B105" s="38" t="s">
        <v>110</v>
      </c>
      <c r="C105" s="10"/>
      <c r="D105" s="25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5"/>
      <c r="Z105" s="5"/>
    </row>
    <row r="106" spans="1:26" ht="30" x14ac:dyDescent="0.25">
      <c r="A106" s="27" t="s">
        <v>111</v>
      </c>
      <c r="B106" s="47" t="s">
        <v>112</v>
      </c>
      <c r="C106" s="10"/>
      <c r="D106" s="25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5"/>
      <c r="Z106" s="5"/>
    </row>
    <row r="107" spans="1:26" ht="30" x14ac:dyDescent="0.25">
      <c r="A107" s="27" t="s">
        <v>108</v>
      </c>
      <c r="B107" s="47" t="s">
        <v>113</v>
      </c>
      <c r="C107" s="10"/>
      <c r="D107" s="25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5"/>
      <c r="Z107" s="5"/>
    </row>
    <row r="108" spans="1:26" ht="75" x14ac:dyDescent="0.25">
      <c r="A108" s="27" t="s">
        <v>114</v>
      </c>
      <c r="B108" s="47" t="s">
        <v>115</v>
      </c>
      <c r="C108" s="10"/>
      <c r="D108" s="25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5"/>
      <c r="Z108" s="5"/>
    </row>
    <row r="109" spans="1:26" ht="30" x14ac:dyDescent="0.25">
      <c r="A109" s="27" t="s">
        <v>101</v>
      </c>
      <c r="B109" s="47" t="s">
        <v>116</v>
      </c>
      <c r="C109" s="10"/>
      <c r="D109" s="25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5"/>
      <c r="Z109" s="5"/>
    </row>
    <row r="110" spans="1:26" ht="45" x14ac:dyDescent="0.25">
      <c r="A110" s="27" t="s">
        <v>117</v>
      </c>
      <c r="B110" s="43" t="s">
        <v>119</v>
      </c>
      <c r="C110" s="10"/>
      <c r="D110" s="25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5"/>
      <c r="Z110" s="5"/>
    </row>
    <row r="111" spans="1:26" ht="105" x14ac:dyDescent="0.25">
      <c r="A111" s="27" t="s">
        <v>118</v>
      </c>
      <c r="B111" s="43" t="s">
        <v>120</v>
      </c>
      <c r="C111" s="10"/>
      <c r="D111" s="25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5"/>
      <c r="Z111" s="5"/>
    </row>
    <row r="112" spans="1:26" x14ac:dyDescent="0.25">
      <c r="A112" s="27"/>
      <c r="B112" s="38"/>
      <c r="C112" s="10"/>
      <c r="D112" s="2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5"/>
      <c r="Z112" s="5"/>
    </row>
    <row r="113" spans="1:26" ht="15.75" thickBot="1" x14ac:dyDescent="0.3">
      <c r="A113" s="32" t="s">
        <v>13</v>
      </c>
      <c r="B113" s="44" t="s">
        <v>14</v>
      </c>
      <c r="C113" s="10"/>
      <c r="D113" s="2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5"/>
      <c r="Z113" s="5"/>
    </row>
    <row r="114" spans="1:26" ht="15.75" thickTop="1" x14ac:dyDescent="0.25">
      <c r="A114" s="33" t="s">
        <v>15</v>
      </c>
      <c r="B114" s="45">
        <v>2</v>
      </c>
      <c r="C114" s="15" t="s">
        <v>16</v>
      </c>
      <c r="D114" s="16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5"/>
      <c r="Z114" s="5"/>
    </row>
    <row r="115" spans="1:26" x14ac:dyDescent="0.25">
      <c r="A115" s="34"/>
      <c r="B115" s="41"/>
      <c r="C115" s="17" t="s">
        <v>17</v>
      </c>
      <c r="D115" s="18">
        <f>(B114*D114)</f>
        <v>0</v>
      </c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5"/>
      <c r="Z115" s="5"/>
    </row>
    <row r="116" spans="1:26" x14ac:dyDescent="0.25">
      <c r="A116" s="34"/>
      <c r="B116" s="41"/>
      <c r="C116" s="22"/>
      <c r="D116" s="23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5"/>
      <c r="Z116" s="5"/>
    </row>
    <row r="117" spans="1:26" x14ac:dyDescent="0.25">
      <c r="A117" s="28" t="s">
        <v>86</v>
      </c>
      <c r="B117" s="39"/>
      <c r="C117" s="1"/>
      <c r="D117" s="1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5"/>
      <c r="Z117" s="5"/>
    </row>
    <row r="118" spans="1:26" x14ac:dyDescent="0.25">
      <c r="A118" s="31" t="s">
        <v>121</v>
      </c>
      <c r="B118" s="42" t="s">
        <v>174</v>
      </c>
      <c r="C118" s="8" t="s">
        <v>11</v>
      </c>
      <c r="D118" s="9" t="s">
        <v>12</v>
      </c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5"/>
      <c r="Z118" s="5"/>
    </row>
    <row r="119" spans="1:26" ht="30" customHeight="1" x14ac:dyDescent="0.25">
      <c r="A119" s="27" t="s">
        <v>122</v>
      </c>
      <c r="B119" s="56" t="s">
        <v>133</v>
      </c>
      <c r="C119" s="10"/>
      <c r="D119" s="25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5"/>
      <c r="Z119" s="5"/>
    </row>
    <row r="120" spans="1:26" ht="120" x14ac:dyDescent="0.25">
      <c r="A120" s="54" t="s">
        <v>123</v>
      </c>
      <c r="B120" s="47" t="s">
        <v>125</v>
      </c>
      <c r="C120" s="10"/>
      <c r="D120" s="25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5"/>
      <c r="Z120" s="5"/>
    </row>
    <row r="121" spans="1:26" ht="60" x14ac:dyDescent="0.25">
      <c r="A121" s="57" t="s">
        <v>124</v>
      </c>
      <c r="B121" s="43" t="s">
        <v>134</v>
      </c>
      <c r="C121" s="10"/>
      <c r="D121" s="25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5"/>
      <c r="Z121" s="5"/>
    </row>
    <row r="122" spans="1:26" ht="120" x14ac:dyDescent="0.25">
      <c r="A122" s="54" t="s">
        <v>126</v>
      </c>
      <c r="B122" s="56" t="s">
        <v>127</v>
      </c>
      <c r="C122" s="10"/>
      <c r="D122" s="25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5"/>
      <c r="Z122" s="5"/>
    </row>
    <row r="123" spans="1:26" ht="75" x14ac:dyDescent="0.25">
      <c r="A123" s="54" t="s">
        <v>128</v>
      </c>
      <c r="B123" s="56" t="s">
        <v>129</v>
      </c>
      <c r="C123" s="10"/>
      <c r="D123" s="25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5"/>
      <c r="Z123" s="5"/>
    </row>
    <row r="124" spans="1:26" ht="75" x14ac:dyDescent="0.25">
      <c r="A124" s="54" t="s">
        <v>130</v>
      </c>
      <c r="B124" s="56" t="s">
        <v>131</v>
      </c>
      <c r="C124" s="10"/>
      <c r="D124" s="25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5"/>
      <c r="Z124" s="5"/>
    </row>
    <row r="125" spans="1:26" x14ac:dyDescent="0.25">
      <c r="A125" s="54" t="s">
        <v>101</v>
      </c>
      <c r="B125" s="38" t="s">
        <v>132</v>
      </c>
      <c r="C125" s="10"/>
      <c r="D125" s="25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5"/>
      <c r="Z125" s="5"/>
    </row>
    <row r="126" spans="1:26" ht="15.75" thickBot="1" x14ac:dyDescent="0.3">
      <c r="A126" s="32" t="s">
        <v>13</v>
      </c>
      <c r="B126" s="44" t="s">
        <v>14</v>
      </c>
      <c r="C126" s="10"/>
      <c r="D126" s="25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5"/>
      <c r="Z126" s="5"/>
    </row>
    <row r="127" spans="1:26" ht="15.75" thickTop="1" x14ac:dyDescent="0.25">
      <c r="A127" s="33" t="s">
        <v>15</v>
      </c>
      <c r="B127" s="45">
        <v>2</v>
      </c>
      <c r="C127" s="15" t="s">
        <v>16</v>
      </c>
      <c r="D127" s="16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5"/>
      <c r="Z127" s="5"/>
    </row>
    <row r="128" spans="1:26" x14ac:dyDescent="0.25">
      <c r="A128" s="34"/>
      <c r="B128" s="41"/>
      <c r="C128" s="17" t="s">
        <v>17</v>
      </c>
      <c r="D128" s="18">
        <f>(B127*D127)</f>
        <v>0</v>
      </c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5"/>
      <c r="Z128" s="5"/>
    </row>
    <row r="129" spans="1:26" x14ac:dyDescent="0.25">
      <c r="A129" s="34"/>
      <c r="B129" s="41"/>
      <c r="C129" s="22"/>
      <c r="D129" s="23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5"/>
      <c r="Z129" s="5"/>
    </row>
    <row r="130" spans="1:26" x14ac:dyDescent="0.25">
      <c r="A130" s="34"/>
      <c r="B130" s="41"/>
      <c r="C130" s="22"/>
      <c r="D130" s="23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5"/>
      <c r="Z130" s="5"/>
    </row>
    <row r="131" spans="1:26" ht="18.75" x14ac:dyDescent="0.25">
      <c r="A131" s="34"/>
      <c r="B131" s="41"/>
      <c r="C131" s="63" t="s">
        <v>173</v>
      </c>
      <c r="D131" s="64">
        <f>SUM(D30+D43+D53+D64+D75+D85+D101+D115+D128)</f>
        <v>0</v>
      </c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5"/>
      <c r="Z131" s="5"/>
    </row>
    <row r="132" spans="1:26" x14ac:dyDescent="0.25">
      <c r="A132" s="34"/>
      <c r="B132" s="41"/>
      <c r="C132" s="22"/>
      <c r="D132" s="23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5"/>
      <c r="Z132" s="5"/>
    </row>
    <row r="133" spans="1:26" x14ac:dyDescent="0.25">
      <c r="A133" s="34"/>
      <c r="B133" s="41"/>
      <c r="C133" s="22"/>
      <c r="D133" s="23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5"/>
      <c r="Z133" s="5"/>
    </row>
    <row r="134" spans="1:26" x14ac:dyDescent="0.25">
      <c r="A134" s="34"/>
      <c r="B134" s="41"/>
      <c r="C134" s="22"/>
      <c r="D134" s="23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5"/>
      <c r="Z134" s="5"/>
    </row>
    <row r="135" spans="1:26" ht="15.75" x14ac:dyDescent="0.25">
      <c r="A135" s="60" t="s">
        <v>23</v>
      </c>
      <c r="B135" s="61"/>
      <c r="C135" s="2"/>
      <c r="D135" s="2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5"/>
      <c r="Z135" s="5"/>
    </row>
    <row r="136" spans="1:26" x14ac:dyDescent="0.25">
      <c r="A136" s="34"/>
      <c r="B136" s="41"/>
      <c r="C136" s="22"/>
      <c r="D136" s="23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5"/>
      <c r="Z136" s="5"/>
    </row>
    <row r="137" spans="1:26" x14ac:dyDescent="0.25">
      <c r="A137" s="58" t="s">
        <v>135</v>
      </c>
      <c r="B137" s="39"/>
      <c r="C137" s="1"/>
      <c r="D137" s="1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5"/>
      <c r="Z137" s="5"/>
    </row>
    <row r="138" spans="1:26" x14ac:dyDescent="0.25">
      <c r="A138" s="53" t="s">
        <v>138</v>
      </c>
      <c r="B138" s="42" t="s">
        <v>174</v>
      </c>
      <c r="C138" s="8" t="s">
        <v>11</v>
      </c>
      <c r="D138" s="9" t="s">
        <v>12</v>
      </c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5"/>
      <c r="Z138" s="5"/>
    </row>
    <row r="139" spans="1:26" ht="30" x14ac:dyDescent="0.25">
      <c r="A139" s="54" t="s">
        <v>43</v>
      </c>
      <c r="B139" s="38" t="s">
        <v>139</v>
      </c>
      <c r="C139" s="10"/>
      <c r="D139" s="25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5"/>
      <c r="Z139" s="5"/>
    </row>
    <row r="140" spans="1:26" ht="60.75" thickBot="1" x14ac:dyDescent="0.3">
      <c r="A140" s="54" t="s">
        <v>140</v>
      </c>
      <c r="B140" s="38" t="s">
        <v>141</v>
      </c>
      <c r="C140" s="10"/>
      <c r="D140" s="25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5"/>
      <c r="Z140" s="5"/>
    </row>
    <row r="141" spans="1:26" ht="150" x14ac:dyDescent="0.25">
      <c r="A141" s="54" t="s">
        <v>142</v>
      </c>
      <c r="B141" s="38" t="s">
        <v>143</v>
      </c>
      <c r="C141" s="10"/>
      <c r="D141" s="25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5"/>
      <c r="Z141" s="5"/>
    </row>
    <row r="142" spans="1:26" ht="15.75" thickBot="1" x14ac:dyDescent="0.3">
      <c r="A142" s="32" t="s">
        <v>13</v>
      </c>
      <c r="B142" s="44" t="s">
        <v>14</v>
      </c>
      <c r="C142" s="10"/>
      <c r="D142" s="25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5"/>
      <c r="Z142" s="5"/>
    </row>
    <row r="143" spans="1:26" ht="15.75" thickTop="1" x14ac:dyDescent="0.25">
      <c r="A143" s="33" t="s">
        <v>15</v>
      </c>
      <c r="B143" s="45">
        <v>4</v>
      </c>
      <c r="C143" s="15" t="s">
        <v>16</v>
      </c>
      <c r="D143" s="16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5"/>
      <c r="Z143" s="5"/>
    </row>
    <row r="144" spans="1:26" x14ac:dyDescent="0.25">
      <c r="A144" s="35"/>
      <c r="B144" s="46"/>
      <c r="C144" s="24" t="s">
        <v>170</v>
      </c>
      <c r="D144" s="18">
        <f>(B143*D143)</f>
        <v>0</v>
      </c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5"/>
      <c r="Z144" s="5"/>
    </row>
    <row r="145" spans="1:26" x14ac:dyDescent="0.25">
      <c r="A145" s="35"/>
      <c r="B145" s="46"/>
      <c r="C145" s="59"/>
      <c r="D145" s="23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5"/>
      <c r="Z145" s="5"/>
    </row>
    <row r="146" spans="1:26" x14ac:dyDescent="0.25">
      <c r="A146" s="58" t="s">
        <v>136</v>
      </c>
      <c r="B146" s="39"/>
      <c r="C146" s="1"/>
      <c r="D146" s="1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5"/>
      <c r="Z146" s="5"/>
    </row>
    <row r="147" spans="1:26" x14ac:dyDescent="0.25">
      <c r="A147" s="31" t="s">
        <v>144</v>
      </c>
      <c r="B147" s="42" t="s">
        <v>174</v>
      </c>
      <c r="C147" s="8" t="s">
        <v>11</v>
      </c>
      <c r="D147" s="9" t="s">
        <v>12</v>
      </c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5"/>
      <c r="Z147" s="5"/>
    </row>
    <row r="148" spans="1:26" ht="105.75" thickBot="1" x14ac:dyDescent="0.3">
      <c r="A148" s="27" t="s">
        <v>140</v>
      </c>
      <c r="B148" s="38" t="s">
        <v>153</v>
      </c>
      <c r="C148" s="10"/>
      <c r="D148" s="25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5"/>
      <c r="Z148" s="5"/>
    </row>
    <row r="149" spans="1:26" ht="30" x14ac:dyDescent="0.25">
      <c r="A149" s="27" t="s">
        <v>145</v>
      </c>
      <c r="B149" s="38" t="s">
        <v>146</v>
      </c>
      <c r="C149" s="10"/>
      <c r="D149" s="25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5"/>
      <c r="Z149" s="5"/>
    </row>
    <row r="150" spans="1:26" x14ac:dyDescent="0.25">
      <c r="A150" s="27" t="s">
        <v>147</v>
      </c>
      <c r="B150" s="38" t="s">
        <v>148</v>
      </c>
      <c r="C150" s="10"/>
      <c r="D150" s="25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5"/>
      <c r="Z150" s="5"/>
    </row>
    <row r="151" spans="1:26" x14ac:dyDescent="0.25">
      <c r="A151" s="27" t="s">
        <v>149</v>
      </c>
      <c r="B151" s="38" t="s">
        <v>152</v>
      </c>
      <c r="C151" s="10"/>
      <c r="D151" s="25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5"/>
      <c r="Z151" s="5"/>
    </row>
    <row r="152" spans="1:26" ht="30" x14ac:dyDescent="0.25">
      <c r="A152" s="27" t="s">
        <v>150</v>
      </c>
      <c r="B152" s="38" t="s">
        <v>151</v>
      </c>
      <c r="C152" s="10"/>
      <c r="D152" s="25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5"/>
      <c r="Z152" s="5"/>
    </row>
    <row r="153" spans="1:26" ht="15.75" thickBot="1" x14ac:dyDescent="0.3">
      <c r="A153" s="32" t="s">
        <v>13</v>
      </c>
      <c r="B153" s="44" t="s">
        <v>14</v>
      </c>
      <c r="C153" s="10"/>
      <c r="D153" s="25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5"/>
      <c r="Z153" s="5"/>
    </row>
    <row r="154" spans="1:26" ht="15.75" thickTop="1" x14ac:dyDescent="0.25">
      <c r="A154" s="33" t="s">
        <v>15</v>
      </c>
      <c r="B154" s="45">
        <v>6</v>
      </c>
      <c r="C154" s="15" t="s">
        <v>16</v>
      </c>
      <c r="D154" s="16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5"/>
      <c r="Z154" s="5"/>
    </row>
    <row r="155" spans="1:26" x14ac:dyDescent="0.25">
      <c r="A155" s="35"/>
      <c r="B155" s="46"/>
      <c r="C155" s="24" t="s">
        <v>171</v>
      </c>
      <c r="D155" s="18">
        <f>(B154*D154)</f>
        <v>0</v>
      </c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5"/>
      <c r="Z155" s="5"/>
    </row>
    <row r="156" spans="1:26" x14ac:dyDescent="0.25">
      <c r="A156" s="35"/>
      <c r="B156" s="46"/>
      <c r="C156" s="59"/>
      <c r="D156" s="23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5"/>
      <c r="Z156" s="5"/>
    </row>
    <row r="157" spans="1:26" x14ac:dyDescent="0.25">
      <c r="A157" s="58" t="s">
        <v>137</v>
      </c>
      <c r="B157" s="39"/>
      <c r="C157" s="1"/>
      <c r="D157" s="1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5"/>
      <c r="Z157" s="5"/>
    </row>
    <row r="158" spans="1:26" x14ac:dyDescent="0.25">
      <c r="A158" s="31" t="s">
        <v>154</v>
      </c>
      <c r="B158" s="42" t="s">
        <v>174</v>
      </c>
      <c r="C158" s="8" t="s">
        <v>11</v>
      </c>
      <c r="D158" s="9" t="s">
        <v>12</v>
      </c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5"/>
      <c r="Z158" s="5"/>
    </row>
    <row r="159" spans="1:26" ht="30" x14ac:dyDescent="0.25">
      <c r="A159" s="27" t="s">
        <v>155</v>
      </c>
      <c r="B159" s="38" t="s">
        <v>166</v>
      </c>
      <c r="C159" s="10"/>
      <c r="D159" s="25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5"/>
      <c r="Z159" s="5"/>
    </row>
    <row r="160" spans="1:26" x14ac:dyDescent="0.25">
      <c r="A160" s="27" t="s">
        <v>156</v>
      </c>
      <c r="B160" s="38" t="s">
        <v>159</v>
      </c>
      <c r="C160" s="10"/>
      <c r="D160" s="25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5"/>
      <c r="Z160" s="5"/>
    </row>
    <row r="161" spans="1:26" x14ac:dyDescent="0.25">
      <c r="A161" s="27" t="s">
        <v>157</v>
      </c>
      <c r="B161" s="51" t="s">
        <v>158</v>
      </c>
      <c r="C161" s="10"/>
      <c r="D161" s="25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5"/>
      <c r="Z161" s="5"/>
    </row>
    <row r="162" spans="1:26" x14ac:dyDescent="0.25">
      <c r="A162" s="27" t="s">
        <v>160</v>
      </c>
      <c r="B162" s="38" t="s">
        <v>161</v>
      </c>
      <c r="C162" s="10"/>
      <c r="D162" s="25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5"/>
      <c r="Z162" s="5"/>
    </row>
    <row r="163" spans="1:26" x14ac:dyDescent="0.25">
      <c r="A163" s="27" t="s">
        <v>162</v>
      </c>
      <c r="B163" s="38" t="s">
        <v>163</v>
      </c>
      <c r="C163" s="10"/>
      <c r="D163" s="25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5"/>
      <c r="Z163" s="5"/>
    </row>
    <row r="164" spans="1:26" x14ac:dyDescent="0.25">
      <c r="A164" s="27" t="s">
        <v>63</v>
      </c>
      <c r="B164" s="38" t="s">
        <v>64</v>
      </c>
      <c r="C164" s="10"/>
      <c r="D164" s="25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5"/>
      <c r="Z164" s="5"/>
    </row>
    <row r="165" spans="1:26" ht="30" x14ac:dyDescent="0.25">
      <c r="A165" s="27" t="s">
        <v>164</v>
      </c>
      <c r="B165" s="38" t="s">
        <v>165</v>
      </c>
      <c r="C165" s="10"/>
      <c r="D165" s="25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5"/>
      <c r="Z165" s="5"/>
    </row>
    <row r="166" spans="1:26" ht="30" customHeight="1" x14ac:dyDescent="0.25">
      <c r="A166" s="54" t="s">
        <v>149</v>
      </c>
      <c r="B166" s="56" t="s">
        <v>167</v>
      </c>
      <c r="C166" s="10"/>
      <c r="D166" s="25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5"/>
      <c r="Z166" s="5"/>
    </row>
    <row r="167" spans="1:26" ht="30" x14ac:dyDescent="0.25">
      <c r="A167" s="54" t="s">
        <v>150</v>
      </c>
      <c r="B167" s="38" t="s">
        <v>168</v>
      </c>
      <c r="C167" s="10"/>
      <c r="D167" s="25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5"/>
      <c r="Z167" s="5"/>
    </row>
    <row r="168" spans="1:26" ht="15.75" thickBot="1" x14ac:dyDescent="0.3">
      <c r="A168" s="32" t="s">
        <v>13</v>
      </c>
      <c r="B168" s="44" t="s">
        <v>14</v>
      </c>
      <c r="C168" s="10"/>
      <c r="D168" s="25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5"/>
      <c r="Z168" s="5"/>
    </row>
    <row r="169" spans="1:26" ht="15.75" thickTop="1" x14ac:dyDescent="0.25">
      <c r="A169" s="33" t="s">
        <v>15</v>
      </c>
      <c r="B169" s="45">
        <v>4</v>
      </c>
      <c r="C169" s="15" t="s">
        <v>16</v>
      </c>
      <c r="D169" s="16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5"/>
      <c r="Z169" s="5"/>
    </row>
    <row r="170" spans="1:26" x14ac:dyDescent="0.25">
      <c r="A170" s="35"/>
      <c r="B170" s="46"/>
      <c r="C170" s="24" t="s">
        <v>170</v>
      </c>
      <c r="D170" s="18">
        <f>(B169*D169)</f>
        <v>0</v>
      </c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5"/>
      <c r="Z170" s="5"/>
    </row>
    <row r="171" spans="1:26" x14ac:dyDescent="0.25">
      <c r="A171" s="34"/>
      <c r="B171" s="41"/>
      <c r="C171" s="2"/>
      <c r="D171" s="2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5"/>
      <c r="Z171" s="5"/>
    </row>
    <row r="172" spans="1:26" x14ac:dyDescent="0.25">
      <c r="A172" s="34"/>
      <c r="B172" s="41"/>
      <c r="C172" s="2"/>
      <c r="D172" s="2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5"/>
      <c r="Z172" s="5"/>
    </row>
    <row r="173" spans="1:26" ht="18.75" x14ac:dyDescent="0.25">
      <c r="A173" s="34"/>
      <c r="B173" s="41"/>
      <c r="C173" s="63" t="s">
        <v>173</v>
      </c>
      <c r="D173" s="64">
        <f>SUM(D144+D155+D170)</f>
        <v>0</v>
      </c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5"/>
      <c r="Z173" s="5"/>
    </row>
    <row r="174" spans="1:26" x14ac:dyDescent="0.25">
      <c r="A174" s="34"/>
      <c r="B174" s="41"/>
      <c r="C174" s="2"/>
      <c r="D174" s="2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5"/>
      <c r="Z174" s="5"/>
    </row>
    <row r="175" spans="1:26" x14ac:dyDescent="0.25">
      <c r="A175" s="34"/>
      <c r="B175" s="41"/>
      <c r="C175" s="2"/>
      <c r="D175" s="2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5"/>
      <c r="Z175" s="5"/>
    </row>
    <row r="176" spans="1:26" x14ac:dyDescent="0.25">
      <c r="A176" s="34"/>
      <c r="B176" s="41"/>
      <c r="C176" s="2"/>
      <c r="D176" s="2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5"/>
      <c r="Z176" s="5"/>
    </row>
    <row r="177" spans="1:26" x14ac:dyDescent="0.25">
      <c r="A177" s="34"/>
      <c r="B177" s="41"/>
      <c r="C177" s="2"/>
      <c r="D177" s="2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5"/>
      <c r="Z177" s="5"/>
    </row>
    <row r="178" spans="1:26" x14ac:dyDescent="0.25">
      <c r="A178" s="34"/>
      <c r="B178" s="41"/>
      <c r="C178" s="2"/>
      <c r="D178" s="2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5"/>
      <c r="Z178" s="5"/>
    </row>
    <row r="179" spans="1:26" x14ac:dyDescent="0.25">
      <c r="A179" s="34"/>
      <c r="B179" s="41"/>
      <c r="C179" s="2"/>
      <c r="D179" s="2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5"/>
      <c r="Z179" s="5"/>
    </row>
    <row r="180" spans="1:26" x14ac:dyDescent="0.25">
      <c r="A180" s="34"/>
      <c r="B180" s="41"/>
      <c r="C180" s="2"/>
      <c r="D180" s="2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5"/>
      <c r="Z180" s="5"/>
    </row>
    <row r="181" spans="1:26" x14ac:dyDescent="0.25">
      <c r="A181" s="34"/>
      <c r="B181" s="41"/>
      <c r="C181" s="2"/>
      <c r="D181" s="2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5"/>
      <c r="Z181" s="5"/>
    </row>
    <row r="182" spans="1:26" x14ac:dyDescent="0.25">
      <c r="A182" s="34"/>
      <c r="B182" s="41"/>
      <c r="C182" s="2"/>
      <c r="D182" s="2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5"/>
      <c r="Z182" s="5"/>
    </row>
    <row r="183" spans="1:26" x14ac:dyDescent="0.25">
      <c r="A183" s="34"/>
      <c r="B183" s="41"/>
      <c r="C183" s="2"/>
      <c r="D183" s="2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5"/>
      <c r="Z183" s="5"/>
    </row>
    <row r="184" spans="1:26" x14ac:dyDescent="0.25">
      <c r="A184" s="34"/>
      <c r="B184" s="41"/>
      <c r="C184" s="2"/>
      <c r="D184" s="2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5"/>
      <c r="Z184" s="5"/>
    </row>
    <row r="185" spans="1:26" x14ac:dyDescent="0.25">
      <c r="A185" s="34"/>
      <c r="B185" s="41"/>
      <c r="C185" s="2"/>
      <c r="D185" s="2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5"/>
      <c r="Z185" s="5"/>
    </row>
    <row r="186" spans="1:26" x14ac:dyDescent="0.25">
      <c r="A186" s="34"/>
      <c r="B186" s="41"/>
      <c r="C186" s="2"/>
      <c r="D186" s="2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5"/>
      <c r="Z186" s="5"/>
    </row>
    <row r="187" spans="1:26" x14ac:dyDescent="0.25">
      <c r="A187" s="34"/>
      <c r="B187" s="41"/>
      <c r="C187" s="2"/>
      <c r="D187" s="2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5"/>
      <c r="Z187" s="5"/>
    </row>
    <row r="188" spans="1:26" x14ac:dyDescent="0.25">
      <c r="A188" s="34"/>
      <c r="B188" s="41"/>
      <c r="C188" s="2"/>
      <c r="D188" s="2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5"/>
      <c r="Z188" s="5"/>
    </row>
    <row r="189" spans="1:26" x14ac:dyDescent="0.25">
      <c r="A189" s="34"/>
      <c r="B189" s="41"/>
      <c r="C189" s="2"/>
      <c r="D189" s="2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5"/>
      <c r="Z189" s="5"/>
    </row>
    <row r="190" spans="1:26" x14ac:dyDescent="0.25">
      <c r="A190" s="34"/>
      <c r="B190" s="41"/>
      <c r="C190" s="2"/>
      <c r="D190" s="2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5"/>
      <c r="Z190" s="5"/>
    </row>
    <row r="191" spans="1:26" x14ac:dyDescent="0.25">
      <c r="A191" s="34"/>
      <c r="B191" s="41"/>
      <c r="C191" s="2"/>
      <c r="D191" s="2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5"/>
      <c r="Z191" s="5"/>
    </row>
    <row r="192" spans="1:26" x14ac:dyDescent="0.25">
      <c r="A192" s="34"/>
      <c r="B192" s="41"/>
      <c r="C192" s="2"/>
      <c r="D192" s="2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5"/>
      <c r="Z192" s="5"/>
    </row>
    <row r="193" spans="1:26" x14ac:dyDescent="0.25">
      <c r="A193" s="34"/>
      <c r="B193" s="41"/>
      <c r="C193" s="2"/>
      <c r="D193" s="2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5"/>
      <c r="Z193" s="5"/>
    </row>
    <row r="194" spans="1:26" x14ac:dyDescent="0.25">
      <c r="A194" s="34"/>
      <c r="B194" s="41"/>
      <c r="C194" s="2"/>
      <c r="D194" s="2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5"/>
      <c r="Z194" s="5"/>
    </row>
    <row r="195" spans="1:26" x14ac:dyDescent="0.25">
      <c r="A195" s="34"/>
      <c r="B195" s="41"/>
      <c r="C195" s="2"/>
      <c r="D195" s="2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5"/>
      <c r="Z195" s="5"/>
    </row>
    <row r="196" spans="1:26" x14ac:dyDescent="0.25">
      <c r="A196" s="34"/>
      <c r="B196" s="41"/>
      <c r="C196" s="2"/>
      <c r="D196" s="2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5"/>
      <c r="Z196" s="5"/>
    </row>
    <row r="197" spans="1:26" x14ac:dyDescent="0.25">
      <c r="A197" s="34"/>
      <c r="B197" s="41"/>
      <c r="C197" s="2"/>
      <c r="D197" s="2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5"/>
      <c r="Z197" s="5"/>
    </row>
    <row r="198" spans="1:26" x14ac:dyDescent="0.25">
      <c r="A198" s="34"/>
      <c r="B198" s="41"/>
      <c r="C198" s="2"/>
      <c r="D198" s="2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5"/>
      <c r="Z198" s="5"/>
    </row>
    <row r="199" spans="1:26" x14ac:dyDescent="0.25">
      <c r="A199" s="34"/>
      <c r="B199" s="41"/>
      <c r="C199" s="2"/>
      <c r="D199" s="2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5"/>
      <c r="Z199" s="5"/>
    </row>
    <row r="200" spans="1:26" x14ac:dyDescent="0.25">
      <c r="A200" s="34"/>
      <c r="B200" s="41"/>
      <c r="C200" s="2"/>
      <c r="D200" s="2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5"/>
      <c r="Z200" s="5"/>
    </row>
    <row r="201" spans="1:26" x14ac:dyDescent="0.25">
      <c r="A201" s="34"/>
      <c r="B201" s="41"/>
      <c r="C201" s="2"/>
      <c r="D201" s="2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5"/>
      <c r="Z201" s="5"/>
    </row>
    <row r="202" spans="1:26" x14ac:dyDescent="0.25">
      <c r="A202" s="34"/>
      <c r="B202" s="41"/>
      <c r="C202" s="2"/>
      <c r="D202" s="2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5"/>
      <c r="Z202" s="5"/>
    </row>
    <row r="203" spans="1:26" x14ac:dyDescent="0.25">
      <c r="A203" s="34"/>
      <c r="B203" s="41"/>
      <c r="C203" s="2"/>
      <c r="D203" s="2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5"/>
      <c r="Z203" s="5"/>
    </row>
    <row r="204" spans="1:26" x14ac:dyDescent="0.25">
      <c r="A204" s="34"/>
      <c r="B204" s="41"/>
      <c r="C204" s="2"/>
      <c r="D204" s="2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5"/>
      <c r="Z204" s="5"/>
    </row>
    <row r="205" spans="1:26" x14ac:dyDescent="0.25">
      <c r="A205" s="34"/>
      <c r="B205" s="41"/>
      <c r="C205" s="2"/>
      <c r="D205" s="2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5"/>
      <c r="Z205" s="5"/>
    </row>
    <row r="206" spans="1:26" x14ac:dyDescent="0.25">
      <c r="A206" s="34"/>
      <c r="B206" s="41"/>
      <c r="C206" s="2"/>
      <c r="D206" s="2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5"/>
      <c r="Z206" s="5"/>
    </row>
    <row r="207" spans="1:26" x14ac:dyDescent="0.25">
      <c r="A207" s="34"/>
      <c r="B207" s="41"/>
      <c r="C207" s="2"/>
      <c r="D207" s="2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5"/>
      <c r="Z207" s="5"/>
    </row>
    <row r="208" spans="1:26" x14ac:dyDescent="0.25">
      <c r="A208" s="34"/>
      <c r="B208" s="41"/>
      <c r="C208" s="2"/>
      <c r="D208" s="2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5"/>
      <c r="Z208" s="5"/>
    </row>
    <row r="209" spans="1:26" x14ac:dyDescent="0.25">
      <c r="A209" s="34"/>
      <c r="B209" s="41"/>
      <c r="C209" s="2"/>
      <c r="D209" s="2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5"/>
      <c r="Z209" s="5"/>
    </row>
    <row r="210" spans="1:26" x14ac:dyDescent="0.25">
      <c r="A210" s="34"/>
      <c r="B210" s="41"/>
      <c r="C210" s="2"/>
      <c r="D210" s="2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5"/>
      <c r="Z210" s="5"/>
    </row>
    <row r="211" spans="1:26" x14ac:dyDescent="0.25">
      <c r="A211" s="34"/>
      <c r="B211" s="41"/>
      <c r="C211" s="2"/>
      <c r="D211" s="2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5"/>
      <c r="Z211" s="5"/>
    </row>
    <row r="212" spans="1:26" x14ac:dyDescent="0.25">
      <c r="A212" s="34"/>
      <c r="B212" s="41"/>
      <c r="C212" s="2"/>
      <c r="D212" s="2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5"/>
      <c r="Z212" s="5"/>
    </row>
    <row r="213" spans="1:26" x14ac:dyDescent="0.25">
      <c r="A213" s="34"/>
      <c r="B213" s="41"/>
      <c r="C213" s="2"/>
      <c r="D213" s="2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5"/>
      <c r="Z213" s="5"/>
    </row>
    <row r="214" spans="1:26" x14ac:dyDescent="0.25">
      <c r="A214" s="34"/>
      <c r="B214" s="41"/>
      <c r="C214" s="2"/>
      <c r="D214" s="2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5"/>
      <c r="Z214" s="5"/>
    </row>
    <row r="215" spans="1:26" x14ac:dyDescent="0.25">
      <c r="A215" s="34"/>
      <c r="B215" s="41"/>
      <c r="C215" s="2"/>
      <c r="D215" s="2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5"/>
      <c r="Z215" s="5"/>
    </row>
    <row r="216" spans="1:26" x14ac:dyDescent="0.25">
      <c r="A216" s="34"/>
      <c r="B216" s="41"/>
      <c r="C216" s="2"/>
      <c r="D216" s="2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5"/>
      <c r="Z216" s="5"/>
    </row>
    <row r="217" spans="1:26" x14ac:dyDescent="0.25">
      <c r="A217" s="34"/>
      <c r="B217" s="41"/>
      <c r="C217" s="2"/>
      <c r="D217" s="2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5"/>
      <c r="Z217" s="5"/>
    </row>
    <row r="218" spans="1:26" x14ac:dyDescent="0.25">
      <c r="A218" s="34"/>
      <c r="B218" s="41"/>
      <c r="C218" s="2"/>
      <c r="D218" s="2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5"/>
      <c r="Z218" s="5"/>
    </row>
    <row r="219" spans="1:26" x14ac:dyDescent="0.25">
      <c r="A219" s="34"/>
      <c r="B219" s="41"/>
      <c r="C219" s="2"/>
      <c r="D219" s="2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5"/>
      <c r="Z219" s="5"/>
    </row>
    <row r="220" spans="1:26" x14ac:dyDescent="0.25">
      <c r="A220" s="34"/>
      <c r="B220" s="41"/>
      <c r="C220" s="2"/>
      <c r="D220" s="2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5"/>
      <c r="Z220" s="5"/>
    </row>
    <row r="221" spans="1:26" x14ac:dyDescent="0.25">
      <c r="A221" s="34"/>
      <c r="B221" s="41"/>
      <c r="C221" s="2"/>
      <c r="D221" s="2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5"/>
      <c r="Z221" s="5"/>
    </row>
    <row r="222" spans="1:26" x14ac:dyDescent="0.25">
      <c r="A222" s="34"/>
      <c r="B222" s="41"/>
      <c r="C222" s="2"/>
      <c r="D222" s="2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5"/>
      <c r="Z222" s="5"/>
    </row>
    <row r="223" spans="1:26" x14ac:dyDescent="0.25">
      <c r="A223" s="34"/>
      <c r="B223" s="41"/>
      <c r="C223" s="2"/>
      <c r="D223" s="2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5"/>
      <c r="Z223" s="5"/>
    </row>
    <row r="224" spans="1:26" x14ac:dyDescent="0.25">
      <c r="A224" s="34"/>
      <c r="B224" s="41"/>
      <c r="C224" s="2"/>
      <c r="D224" s="2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5"/>
      <c r="Z224" s="5"/>
    </row>
    <row r="225" spans="1:26" x14ac:dyDescent="0.25">
      <c r="A225" s="34"/>
      <c r="B225" s="41"/>
      <c r="C225" s="2"/>
      <c r="D225" s="2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5"/>
      <c r="Z225" s="5"/>
    </row>
    <row r="226" spans="1:26" x14ac:dyDescent="0.25">
      <c r="A226" s="34"/>
      <c r="B226" s="41"/>
      <c r="C226" s="2"/>
      <c r="D226" s="2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5"/>
      <c r="Z226" s="5"/>
    </row>
    <row r="227" spans="1:26" x14ac:dyDescent="0.25">
      <c r="A227" s="34"/>
      <c r="B227" s="41"/>
      <c r="C227" s="2"/>
      <c r="D227" s="2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5"/>
      <c r="Z227" s="5"/>
    </row>
    <row r="228" spans="1:26" x14ac:dyDescent="0.25">
      <c r="A228" s="34"/>
      <c r="B228" s="41"/>
      <c r="C228" s="2"/>
      <c r="D228" s="2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5"/>
      <c r="Z228" s="5"/>
    </row>
    <row r="229" spans="1:26" x14ac:dyDescent="0.25">
      <c r="A229" s="34"/>
      <c r="B229" s="41"/>
      <c r="C229" s="2"/>
      <c r="D229" s="2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5"/>
      <c r="Z229" s="5"/>
    </row>
    <row r="230" spans="1:26" x14ac:dyDescent="0.25">
      <c r="A230" s="34"/>
      <c r="B230" s="41"/>
      <c r="C230" s="2"/>
      <c r="D230" s="2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5"/>
      <c r="Z230" s="5"/>
    </row>
    <row r="231" spans="1:26" x14ac:dyDescent="0.25">
      <c r="A231" s="34"/>
      <c r="B231" s="41"/>
      <c r="C231" s="2"/>
      <c r="D231" s="2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5"/>
      <c r="Z231" s="5"/>
    </row>
    <row r="232" spans="1:26" x14ac:dyDescent="0.25">
      <c r="A232" s="34"/>
      <c r="B232" s="41"/>
      <c r="C232" s="2"/>
      <c r="D232" s="2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5"/>
      <c r="Z232" s="5"/>
    </row>
    <row r="233" spans="1:26" x14ac:dyDescent="0.25">
      <c r="A233" s="34"/>
      <c r="B233" s="41"/>
      <c r="C233" s="2"/>
      <c r="D233" s="2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5"/>
      <c r="Z233" s="5"/>
    </row>
    <row r="234" spans="1:26" x14ac:dyDescent="0.25">
      <c r="A234" s="34"/>
      <c r="B234" s="41"/>
      <c r="C234" s="2"/>
      <c r="D234" s="2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5"/>
      <c r="Z234" s="5"/>
    </row>
    <row r="235" spans="1:26" x14ac:dyDescent="0.25">
      <c r="A235" s="34"/>
      <c r="B235" s="41"/>
      <c r="C235" s="2"/>
      <c r="D235" s="2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5"/>
      <c r="Z235" s="5"/>
    </row>
    <row r="236" spans="1:26" x14ac:dyDescent="0.25">
      <c r="A236" s="34"/>
      <c r="B236" s="41"/>
      <c r="C236" s="2"/>
      <c r="D236" s="2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5"/>
      <c r="Z236" s="5"/>
    </row>
    <row r="237" spans="1:26" x14ac:dyDescent="0.25">
      <c r="A237" s="34"/>
      <c r="B237" s="41"/>
      <c r="C237" s="2"/>
      <c r="D237" s="2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5"/>
      <c r="Z237" s="5"/>
    </row>
    <row r="238" spans="1:26" x14ac:dyDescent="0.25">
      <c r="A238" s="34"/>
      <c r="B238" s="41"/>
      <c r="C238" s="2"/>
      <c r="D238" s="2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5"/>
      <c r="Z238" s="5"/>
    </row>
    <row r="239" spans="1:26" x14ac:dyDescent="0.25">
      <c r="A239" s="34"/>
      <c r="B239" s="41"/>
      <c r="C239" s="2"/>
      <c r="D239" s="2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5"/>
      <c r="Z239" s="5"/>
    </row>
    <row r="240" spans="1:26" x14ac:dyDescent="0.25">
      <c r="A240" s="34"/>
      <c r="B240" s="41"/>
      <c r="C240" s="2"/>
      <c r="D240" s="2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5"/>
      <c r="Z240" s="5"/>
    </row>
    <row r="241" spans="1:26" x14ac:dyDescent="0.25">
      <c r="A241" s="34"/>
      <c r="B241" s="41"/>
      <c r="C241" s="2"/>
      <c r="D241" s="2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5"/>
      <c r="Z241" s="5"/>
    </row>
    <row r="242" spans="1:26" x14ac:dyDescent="0.25">
      <c r="A242" s="34"/>
      <c r="B242" s="41"/>
      <c r="C242" s="2"/>
      <c r="D242" s="2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5"/>
      <c r="Z242" s="5"/>
    </row>
    <row r="243" spans="1:26" x14ac:dyDescent="0.25">
      <c r="A243" s="34"/>
      <c r="B243" s="41"/>
      <c r="C243" s="2"/>
      <c r="D243" s="2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5"/>
      <c r="Z243" s="5"/>
    </row>
    <row r="244" spans="1:26" x14ac:dyDescent="0.25">
      <c r="A244" s="34"/>
      <c r="B244" s="41"/>
      <c r="C244" s="2"/>
      <c r="D244" s="2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5"/>
      <c r="Z244" s="5"/>
    </row>
    <row r="245" spans="1:26" x14ac:dyDescent="0.25">
      <c r="A245" s="34"/>
      <c r="B245" s="41"/>
      <c r="C245" s="2"/>
      <c r="D245" s="2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5"/>
      <c r="Z245" s="5"/>
    </row>
    <row r="246" spans="1:26" x14ac:dyDescent="0.25">
      <c r="A246" s="34"/>
      <c r="B246" s="41"/>
      <c r="C246" s="2"/>
      <c r="D246" s="2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5"/>
      <c r="Z246" s="5"/>
    </row>
    <row r="247" spans="1:26" x14ac:dyDescent="0.25">
      <c r="A247" s="34"/>
      <c r="B247" s="41"/>
      <c r="C247" s="2"/>
      <c r="D247" s="2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5"/>
      <c r="Z247" s="5"/>
    </row>
    <row r="248" spans="1:26" x14ac:dyDescent="0.25">
      <c r="A248" s="34"/>
      <c r="B248" s="41"/>
      <c r="C248" s="2"/>
      <c r="D248" s="2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5"/>
      <c r="Z248" s="5"/>
    </row>
    <row r="249" spans="1:26" x14ac:dyDescent="0.25">
      <c r="A249" s="34"/>
      <c r="B249" s="41"/>
      <c r="C249" s="2"/>
      <c r="D249" s="2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5"/>
      <c r="Z249" s="5"/>
    </row>
    <row r="250" spans="1:26" x14ac:dyDescent="0.25">
      <c r="A250" s="34"/>
      <c r="B250" s="41"/>
      <c r="C250" s="2"/>
      <c r="D250" s="2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5"/>
      <c r="Z250" s="5"/>
    </row>
    <row r="251" spans="1:26" x14ac:dyDescent="0.25">
      <c r="A251" s="34"/>
      <c r="B251" s="41"/>
      <c r="C251" s="2"/>
      <c r="D251" s="2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5"/>
      <c r="Z251" s="5"/>
    </row>
    <row r="252" spans="1:26" x14ac:dyDescent="0.25">
      <c r="A252" s="34"/>
      <c r="B252" s="41"/>
      <c r="C252" s="2"/>
      <c r="D252" s="2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5"/>
      <c r="Z252" s="5"/>
    </row>
    <row r="253" spans="1:26" x14ac:dyDescent="0.25">
      <c r="A253" s="34"/>
      <c r="B253" s="41"/>
      <c r="C253" s="2"/>
      <c r="D253" s="2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5"/>
      <c r="Z253" s="5"/>
    </row>
    <row r="254" spans="1:26" x14ac:dyDescent="0.25">
      <c r="A254" s="34"/>
      <c r="B254" s="41"/>
      <c r="C254" s="2"/>
      <c r="D254" s="2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5"/>
      <c r="Z254" s="5"/>
    </row>
    <row r="255" spans="1:26" x14ac:dyDescent="0.25">
      <c r="A255" s="34"/>
      <c r="B255" s="41"/>
      <c r="C255" s="2"/>
      <c r="D255" s="2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5"/>
      <c r="Z255" s="5"/>
    </row>
    <row r="256" spans="1:26" x14ac:dyDescent="0.25">
      <c r="A256" s="34"/>
      <c r="B256" s="41"/>
      <c r="C256" s="2"/>
      <c r="D256" s="2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5"/>
      <c r="Z256" s="5"/>
    </row>
    <row r="257" spans="1:26" x14ac:dyDescent="0.25">
      <c r="A257" s="34"/>
      <c r="B257" s="41"/>
      <c r="C257" s="2"/>
      <c r="D257" s="2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5"/>
      <c r="Z257" s="5"/>
    </row>
    <row r="258" spans="1:26" x14ac:dyDescent="0.25">
      <c r="A258" s="34"/>
      <c r="B258" s="41"/>
      <c r="C258" s="2"/>
      <c r="D258" s="2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5"/>
      <c r="Z258" s="5"/>
    </row>
    <row r="259" spans="1:26" x14ac:dyDescent="0.25">
      <c r="A259" s="34"/>
      <c r="B259" s="41"/>
      <c r="C259" s="2"/>
      <c r="D259" s="2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5"/>
      <c r="Z259" s="5"/>
    </row>
    <row r="260" spans="1:26" x14ac:dyDescent="0.25">
      <c r="A260" s="34"/>
      <c r="B260" s="41"/>
      <c r="C260" s="2"/>
      <c r="D260" s="2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5"/>
      <c r="Z260" s="5"/>
    </row>
    <row r="261" spans="1:26" x14ac:dyDescent="0.25">
      <c r="A261" s="34"/>
      <c r="B261" s="41"/>
      <c r="C261" s="2"/>
      <c r="D261" s="2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5"/>
      <c r="Z261" s="5"/>
    </row>
    <row r="262" spans="1:26" x14ac:dyDescent="0.25">
      <c r="A262" s="34"/>
      <c r="B262" s="41"/>
      <c r="C262" s="2"/>
      <c r="D262" s="2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5"/>
      <c r="Z262" s="5"/>
    </row>
    <row r="263" spans="1:26" x14ac:dyDescent="0.25">
      <c r="A263" s="34"/>
      <c r="B263" s="41"/>
      <c r="C263" s="2"/>
      <c r="D263" s="2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5"/>
      <c r="Z263" s="5"/>
    </row>
    <row r="264" spans="1:26" x14ac:dyDescent="0.25">
      <c r="A264" s="34"/>
      <c r="B264" s="41"/>
      <c r="C264" s="2"/>
      <c r="D264" s="2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5"/>
      <c r="Z264" s="5"/>
    </row>
    <row r="265" spans="1:26" x14ac:dyDescent="0.25">
      <c r="A265" s="34"/>
      <c r="B265" s="41"/>
      <c r="C265" s="2"/>
      <c r="D265" s="2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5"/>
      <c r="Z265" s="5"/>
    </row>
    <row r="266" spans="1:26" x14ac:dyDescent="0.25">
      <c r="A266" s="34"/>
      <c r="B266" s="41"/>
      <c r="C266" s="2"/>
      <c r="D266" s="2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5"/>
      <c r="Z266" s="5"/>
    </row>
    <row r="267" spans="1:26" x14ac:dyDescent="0.25">
      <c r="A267" s="34"/>
      <c r="B267" s="41"/>
      <c r="C267" s="2"/>
      <c r="D267" s="2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5"/>
      <c r="Z267" s="5"/>
    </row>
    <row r="268" spans="1:26" x14ac:dyDescent="0.25">
      <c r="A268" s="34"/>
      <c r="B268" s="41"/>
      <c r="C268" s="2"/>
      <c r="D268" s="2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5"/>
      <c r="Z268" s="5"/>
    </row>
    <row r="269" spans="1:26" x14ac:dyDescent="0.25">
      <c r="A269" s="34"/>
      <c r="B269" s="41"/>
      <c r="C269" s="2"/>
      <c r="D269" s="2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5"/>
      <c r="Z269" s="5"/>
    </row>
    <row r="270" spans="1:26" x14ac:dyDescent="0.25">
      <c r="A270" s="34"/>
      <c r="B270" s="41"/>
      <c r="C270" s="2"/>
      <c r="D270" s="2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5"/>
      <c r="Z270" s="5"/>
    </row>
    <row r="271" spans="1:26" x14ac:dyDescent="0.25">
      <c r="A271" s="34"/>
      <c r="B271" s="41"/>
      <c r="C271" s="2"/>
      <c r="D271" s="2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5"/>
      <c r="Z271" s="5"/>
    </row>
    <row r="272" spans="1:26" x14ac:dyDescent="0.25">
      <c r="A272" s="34"/>
      <c r="B272" s="41"/>
      <c r="C272" s="2"/>
      <c r="D272" s="2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5"/>
      <c r="Z272" s="5"/>
    </row>
    <row r="273" spans="1:26" x14ac:dyDescent="0.25">
      <c r="A273" s="34"/>
      <c r="B273" s="41"/>
      <c r="C273" s="2"/>
      <c r="D273" s="2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5"/>
      <c r="Z273" s="5"/>
    </row>
    <row r="274" spans="1:26" x14ac:dyDescent="0.25">
      <c r="A274" s="34"/>
      <c r="B274" s="41"/>
      <c r="C274" s="2"/>
      <c r="D274" s="2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5"/>
      <c r="Z274" s="5"/>
    </row>
    <row r="275" spans="1:26" x14ac:dyDescent="0.25">
      <c r="A275" s="34"/>
      <c r="B275" s="41"/>
      <c r="C275" s="2"/>
      <c r="D275" s="2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5"/>
      <c r="Z275" s="5"/>
    </row>
    <row r="276" spans="1:26" x14ac:dyDescent="0.25">
      <c r="A276" s="34"/>
      <c r="B276" s="41"/>
      <c r="C276" s="2"/>
      <c r="D276" s="2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5"/>
      <c r="Z276" s="5"/>
    </row>
    <row r="277" spans="1:26" x14ac:dyDescent="0.25">
      <c r="A277" s="34"/>
      <c r="B277" s="41"/>
      <c r="C277" s="2"/>
      <c r="D277" s="2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5"/>
      <c r="Z277" s="5"/>
    </row>
    <row r="278" spans="1:26" x14ac:dyDescent="0.25">
      <c r="A278" s="34"/>
      <c r="B278" s="41"/>
      <c r="C278" s="2"/>
      <c r="D278" s="2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5"/>
      <c r="Z278" s="5"/>
    </row>
    <row r="279" spans="1:26" x14ac:dyDescent="0.25">
      <c r="A279" s="34"/>
      <c r="B279" s="41"/>
      <c r="C279" s="2"/>
      <c r="D279" s="2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5"/>
      <c r="Z279" s="5"/>
    </row>
    <row r="280" spans="1:26" x14ac:dyDescent="0.25">
      <c r="A280" s="34"/>
      <c r="B280" s="41"/>
      <c r="C280" s="2"/>
      <c r="D280" s="2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5"/>
      <c r="Z280" s="5"/>
    </row>
    <row r="281" spans="1:26" x14ac:dyDescent="0.25">
      <c r="A281" s="34"/>
      <c r="B281" s="41"/>
      <c r="C281" s="2"/>
      <c r="D281" s="2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5"/>
      <c r="Z281" s="5"/>
    </row>
    <row r="282" spans="1:26" x14ac:dyDescent="0.25">
      <c r="A282" s="34"/>
      <c r="B282" s="41"/>
      <c r="C282" s="2"/>
      <c r="D282" s="2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5"/>
      <c r="Z282" s="5"/>
    </row>
    <row r="283" spans="1:26" x14ac:dyDescent="0.25">
      <c r="A283" s="34"/>
      <c r="B283" s="41"/>
      <c r="C283" s="2"/>
      <c r="D283" s="2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5"/>
      <c r="Z283" s="5"/>
    </row>
    <row r="284" spans="1:26" x14ac:dyDescent="0.25">
      <c r="A284" s="34"/>
      <c r="B284" s="41"/>
      <c r="C284" s="2"/>
      <c r="D284" s="2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5"/>
      <c r="Z284" s="5"/>
    </row>
    <row r="285" spans="1:26" x14ac:dyDescent="0.25">
      <c r="A285" s="34"/>
      <c r="B285" s="41"/>
      <c r="C285" s="2"/>
      <c r="D285" s="2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5"/>
      <c r="Z285" s="5"/>
    </row>
    <row r="286" spans="1:26" x14ac:dyDescent="0.25">
      <c r="A286" s="34"/>
      <c r="B286" s="41"/>
      <c r="C286" s="2"/>
      <c r="D286" s="2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5"/>
      <c r="Z286" s="5"/>
    </row>
    <row r="287" spans="1:26" x14ac:dyDescent="0.25">
      <c r="A287" s="34"/>
      <c r="B287" s="41"/>
      <c r="C287" s="2"/>
      <c r="D287" s="2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5"/>
      <c r="Z287" s="5"/>
    </row>
    <row r="288" spans="1:26" x14ac:dyDescent="0.25">
      <c r="A288" s="34"/>
      <c r="B288" s="41"/>
      <c r="C288" s="2"/>
      <c r="D288" s="2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5"/>
      <c r="Z288" s="5"/>
    </row>
    <row r="289" spans="1:26" x14ac:dyDescent="0.25">
      <c r="A289" s="34"/>
      <c r="B289" s="41"/>
      <c r="C289" s="2"/>
      <c r="D289" s="2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5"/>
      <c r="Z289" s="5"/>
    </row>
    <row r="290" spans="1:26" x14ac:dyDescent="0.25">
      <c r="A290" s="34"/>
      <c r="B290" s="41"/>
      <c r="C290" s="2"/>
      <c r="D290" s="2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5"/>
      <c r="Z290" s="5"/>
    </row>
    <row r="291" spans="1:26" x14ac:dyDescent="0.25">
      <c r="A291" s="34"/>
      <c r="B291" s="41"/>
      <c r="C291" s="2"/>
      <c r="D291" s="2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5"/>
      <c r="Z291" s="5"/>
    </row>
    <row r="292" spans="1:26" x14ac:dyDescent="0.25">
      <c r="A292" s="34"/>
      <c r="B292" s="41"/>
      <c r="C292" s="2"/>
      <c r="D292" s="2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5"/>
      <c r="Z292" s="5"/>
    </row>
    <row r="293" spans="1:26" x14ac:dyDescent="0.25">
      <c r="A293" s="34"/>
      <c r="B293" s="41"/>
      <c r="C293" s="2"/>
      <c r="D293" s="2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5"/>
      <c r="Z293" s="5"/>
    </row>
    <row r="294" spans="1:26" x14ac:dyDescent="0.25">
      <c r="A294" s="34"/>
      <c r="B294" s="41"/>
      <c r="C294" s="2"/>
      <c r="D294" s="2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5"/>
      <c r="Z294" s="5"/>
    </row>
    <row r="295" spans="1:26" x14ac:dyDescent="0.25">
      <c r="A295" s="34"/>
      <c r="B295" s="41"/>
      <c r="C295" s="2"/>
      <c r="D295" s="2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5"/>
      <c r="Z295" s="5"/>
    </row>
    <row r="296" spans="1:26" x14ac:dyDescent="0.25">
      <c r="A296" s="34"/>
      <c r="B296" s="41"/>
      <c r="C296" s="2"/>
      <c r="D296" s="2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5"/>
      <c r="Z296" s="5"/>
    </row>
    <row r="297" spans="1:26" x14ac:dyDescent="0.25">
      <c r="A297" s="34"/>
      <c r="B297" s="41"/>
      <c r="C297" s="2"/>
      <c r="D297" s="2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5"/>
      <c r="Z297" s="5"/>
    </row>
    <row r="298" spans="1:26" x14ac:dyDescent="0.25">
      <c r="A298" s="34"/>
      <c r="B298" s="41"/>
      <c r="C298" s="2"/>
      <c r="D298" s="2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5"/>
      <c r="Z298" s="5"/>
    </row>
    <row r="299" spans="1:26" x14ac:dyDescent="0.25">
      <c r="A299" s="34"/>
      <c r="B299" s="41"/>
      <c r="C299" s="2"/>
      <c r="D299" s="2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5"/>
      <c r="Z299" s="5"/>
    </row>
    <row r="300" spans="1:26" x14ac:dyDescent="0.25">
      <c r="A300" s="34"/>
      <c r="B300" s="41"/>
      <c r="C300" s="2"/>
      <c r="D300" s="2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5"/>
      <c r="Z300" s="5"/>
    </row>
    <row r="301" spans="1:26" x14ac:dyDescent="0.25">
      <c r="A301" s="34"/>
      <c r="B301" s="41"/>
      <c r="C301" s="2"/>
      <c r="D301" s="2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5"/>
      <c r="Z301" s="5"/>
    </row>
    <row r="302" spans="1:26" x14ac:dyDescent="0.25">
      <c r="A302" s="34"/>
      <c r="B302" s="41"/>
      <c r="C302" s="2"/>
      <c r="D302" s="2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5"/>
      <c r="Z302" s="5"/>
    </row>
    <row r="303" spans="1:26" x14ac:dyDescent="0.25">
      <c r="A303" s="34"/>
      <c r="B303" s="41"/>
      <c r="C303" s="2"/>
      <c r="D303" s="2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5"/>
      <c r="Z303" s="5"/>
    </row>
    <row r="304" spans="1:26" x14ac:dyDescent="0.25">
      <c r="A304" s="34"/>
      <c r="B304" s="41"/>
      <c r="C304" s="2"/>
      <c r="D304" s="2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5"/>
      <c r="Z304" s="5"/>
    </row>
    <row r="305" spans="1:26" x14ac:dyDescent="0.25">
      <c r="A305" s="34"/>
      <c r="B305" s="41"/>
      <c r="C305" s="2"/>
      <c r="D305" s="2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5"/>
      <c r="Z305" s="5"/>
    </row>
    <row r="306" spans="1:26" x14ac:dyDescent="0.25">
      <c r="A306" s="34"/>
      <c r="B306" s="41"/>
      <c r="C306" s="2"/>
      <c r="D306" s="2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5"/>
      <c r="Z306" s="5"/>
    </row>
    <row r="307" spans="1:26" x14ac:dyDescent="0.25">
      <c r="A307" s="34"/>
      <c r="B307" s="41"/>
      <c r="C307" s="2"/>
      <c r="D307" s="2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5"/>
      <c r="Z307" s="5"/>
    </row>
    <row r="308" spans="1:26" x14ac:dyDescent="0.25">
      <c r="A308" s="34"/>
      <c r="B308" s="41"/>
      <c r="C308" s="2"/>
      <c r="D308" s="2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5"/>
      <c r="Z308" s="5"/>
    </row>
    <row r="309" spans="1:26" x14ac:dyDescent="0.25">
      <c r="A309" s="34"/>
      <c r="B309" s="41"/>
      <c r="C309" s="2"/>
      <c r="D309" s="2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5"/>
      <c r="Z309" s="5"/>
    </row>
    <row r="310" spans="1:26" x14ac:dyDescent="0.25">
      <c r="A310" s="34"/>
      <c r="B310" s="41"/>
      <c r="C310" s="2"/>
      <c r="D310" s="2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5"/>
      <c r="Z310" s="5"/>
    </row>
    <row r="311" spans="1:26" x14ac:dyDescent="0.25">
      <c r="A311" s="34"/>
      <c r="B311" s="41"/>
      <c r="C311" s="2"/>
      <c r="D311" s="2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5"/>
      <c r="Z311" s="5"/>
    </row>
    <row r="312" spans="1:26" x14ac:dyDescent="0.25">
      <c r="A312" s="34"/>
      <c r="B312" s="41"/>
      <c r="C312" s="2"/>
      <c r="D312" s="2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5"/>
      <c r="Z312" s="5"/>
    </row>
    <row r="313" spans="1:26" x14ac:dyDescent="0.25">
      <c r="A313" s="34"/>
      <c r="B313" s="41"/>
      <c r="C313" s="2"/>
      <c r="D313" s="2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5"/>
      <c r="Z313" s="5"/>
    </row>
    <row r="314" spans="1:26" x14ac:dyDescent="0.25">
      <c r="A314" s="34"/>
      <c r="B314" s="41"/>
      <c r="C314" s="2"/>
      <c r="D314" s="2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5"/>
      <c r="Z314" s="5"/>
    </row>
    <row r="315" spans="1:26" x14ac:dyDescent="0.25">
      <c r="A315" s="34"/>
      <c r="B315" s="41"/>
      <c r="C315" s="2"/>
      <c r="D315" s="2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5"/>
      <c r="Z315" s="5"/>
    </row>
    <row r="316" spans="1:26" x14ac:dyDescent="0.25">
      <c r="A316" s="34"/>
      <c r="B316" s="41"/>
      <c r="C316" s="2"/>
      <c r="D316" s="2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5"/>
      <c r="Z316" s="5"/>
    </row>
    <row r="317" spans="1:26" x14ac:dyDescent="0.25">
      <c r="A317" s="34"/>
      <c r="B317" s="41"/>
      <c r="C317" s="2"/>
      <c r="D317" s="2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5"/>
      <c r="Z317" s="5"/>
    </row>
    <row r="318" spans="1:26" x14ac:dyDescent="0.25">
      <c r="A318" s="34"/>
      <c r="B318" s="41"/>
      <c r="C318" s="2"/>
      <c r="D318" s="2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5"/>
      <c r="Z318" s="5"/>
    </row>
    <row r="319" spans="1:26" x14ac:dyDescent="0.25">
      <c r="A319" s="34"/>
      <c r="B319" s="41"/>
      <c r="C319" s="2"/>
      <c r="D319" s="2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5"/>
      <c r="Z319" s="5"/>
    </row>
    <row r="320" spans="1:26" x14ac:dyDescent="0.25">
      <c r="A320" s="34"/>
      <c r="B320" s="41"/>
      <c r="C320" s="2"/>
      <c r="D320" s="2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5"/>
      <c r="Z320" s="5"/>
    </row>
    <row r="321" spans="1:26" x14ac:dyDescent="0.25">
      <c r="A321" s="34"/>
      <c r="B321" s="41"/>
      <c r="C321" s="2"/>
      <c r="D321" s="2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5"/>
      <c r="Z321" s="5"/>
    </row>
    <row r="322" spans="1:26" x14ac:dyDescent="0.25">
      <c r="A322" s="34"/>
      <c r="B322" s="41"/>
      <c r="C322" s="2"/>
      <c r="D322" s="2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5"/>
      <c r="Z322" s="5"/>
    </row>
    <row r="323" spans="1:26" x14ac:dyDescent="0.25">
      <c r="A323" s="34"/>
      <c r="B323" s="41"/>
      <c r="C323" s="2"/>
      <c r="D323" s="2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5"/>
      <c r="Z323" s="5"/>
    </row>
    <row r="324" spans="1:26" x14ac:dyDescent="0.25">
      <c r="A324" s="34"/>
      <c r="B324" s="41"/>
      <c r="C324" s="2"/>
      <c r="D324" s="2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5"/>
      <c r="Z324" s="5"/>
    </row>
    <row r="325" spans="1:26" x14ac:dyDescent="0.25">
      <c r="A325" s="34"/>
      <c r="B325" s="41"/>
      <c r="C325" s="2"/>
      <c r="D325" s="2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5"/>
      <c r="Z325" s="5"/>
    </row>
    <row r="326" spans="1:26" x14ac:dyDescent="0.25">
      <c r="A326" s="34"/>
      <c r="B326" s="41"/>
      <c r="C326" s="2"/>
      <c r="D326" s="2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5"/>
      <c r="Z326" s="5"/>
    </row>
    <row r="327" spans="1:26" x14ac:dyDescent="0.25">
      <c r="A327" s="34"/>
      <c r="B327" s="41"/>
      <c r="C327" s="2"/>
      <c r="D327" s="2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5"/>
      <c r="Z327" s="5"/>
    </row>
    <row r="328" spans="1:26" x14ac:dyDescent="0.25">
      <c r="A328" s="34"/>
      <c r="B328" s="41"/>
      <c r="C328" s="2"/>
      <c r="D328" s="2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5"/>
      <c r="Z328" s="5"/>
    </row>
    <row r="329" spans="1:26" x14ac:dyDescent="0.25">
      <c r="A329" s="34"/>
      <c r="B329" s="41"/>
      <c r="C329" s="2"/>
      <c r="D329" s="2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5"/>
      <c r="Z329" s="5"/>
    </row>
    <row r="330" spans="1:26" x14ac:dyDescent="0.25">
      <c r="A330" s="34"/>
      <c r="B330" s="41"/>
      <c r="C330" s="2"/>
      <c r="D330" s="2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5"/>
      <c r="Z330" s="5"/>
    </row>
    <row r="331" spans="1:26" x14ac:dyDescent="0.25">
      <c r="A331" s="34"/>
      <c r="B331" s="41"/>
      <c r="C331" s="2"/>
      <c r="D331" s="2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5"/>
      <c r="Z331" s="5"/>
    </row>
    <row r="332" spans="1:26" x14ac:dyDescent="0.25">
      <c r="A332" s="34"/>
      <c r="B332" s="41"/>
      <c r="C332" s="2"/>
      <c r="D332" s="2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5"/>
      <c r="Z332" s="5"/>
    </row>
    <row r="333" spans="1:26" x14ac:dyDescent="0.25">
      <c r="A333" s="34"/>
      <c r="B333" s="41"/>
      <c r="C333" s="2"/>
      <c r="D333" s="2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5"/>
      <c r="Z333" s="5"/>
    </row>
    <row r="334" spans="1:26" x14ac:dyDescent="0.25">
      <c r="A334" s="34"/>
      <c r="B334" s="41"/>
      <c r="C334" s="2"/>
      <c r="D334" s="2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5"/>
      <c r="Z334" s="5"/>
    </row>
    <row r="335" spans="1:26" x14ac:dyDescent="0.25">
      <c r="A335" s="34"/>
      <c r="B335" s="41"/>
      <c r="C335" s="2"/>
      <c r="D335" s="2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5"/>
      <c r="Z335" s="5"/>
    </row>
    <row r="336" spans="1:26" x14ac:dyDescent="0.25">
      <c r="A336" s="34"/>
      <c r="B336" s="41"/>
      <c r="C336" s="2"/>
      <c r="D336" s="2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5"/>
      <c r="Z336" s="5"/>
    </row>
    <row r="337" spans="1:26" x14ac:dyDescent="0.25">
      <c r="A337" s="34"/>
      <c r="B337" s="41"/>
      <c r="C337" s="2"/>
      <c r="D337" s="2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5"/>
      <c r="Z337" s="5"/>
    </row>
    <row r="338" spans="1:26" x14ac:dyDescent="0.25">
      <c r="A338" s="34"/>
      <c r="B338" s="41"/>
      <c r="C338" s="2"/>
      <c r="D338" s="2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5"/>
      <c r="Z338" s="5"/>
    </row>
    <row r="339" spans="1:26" x14ac:dyDescent="0.25">
      <c r="A339" s="34"/>
      <c r="B339" s="41"/>
      <c r="C339" s="2"/>
      <c r="D339" s="2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5"/>
      <c r="Z339" s="5"/>
    </row>
    <row r="340" spans="1:26" x14ac:dyDescent="0.25">
      <c r="A340" s="34"/>
      <c r="B340" s="41"/>
      <c r="C340" s="2"/>
      <c r="D340" s="2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5"/>
      <c r="Z340" s="5"/>
    </row>
    <row r="341" spans="1:26" x14ac:dyDescent="0.25">
      <c r="A341" s="34"/>
      <c r="B341" s="41"/>
      <c r="C341" s="2"/>
      <c r="D341" s="2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5"/>
      <c r="Z341" s="5"/>
    </row>
    <row r="342" spans="1:26" x14ac:dyDescent="0.25">
      <c r="A342" s="34"/>
      <c r="B342" s="41"/>
      <c r="C342" s="2"/>
      <c r="D342" s="2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5"/>
      <c r="Z342" s="5"/>
    </row>
    <row r="343" spans="1:26" x14ac:dyDescent="0.25">
      <c r="A343" s="34"/>
      <c r="B343" s="41"/>
      <c r="C343" s="2"/>
      <c r="D343" s="2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5"/>
      <c r="Z343" s="5"/>
    </row>
    <row r="344" spans="1:26" x14ac:dyDescent="0.25">
      <c r="A344" s="34"/>
      <c r="B344" s="41"/>
      <c r="C344" s="2"/>
      <c r="D344" s="2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5"/>
      <c r="Z344" s="5"/>
    </row>
    <row r="345" spans="1:26" x14ac:dyDescent="0.25">
      <c r="A345" s="34"/>
      <c r="B345" s="41"/>
      <c r="C345" s="2"/>
      <c r="D345" s="2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5"/>
      <c r="Z345" s="5"/>
    </row>
    <row r="346" spans="1:26" x14ac:dyDescent="0.25">
      <c r="A346" s="34"/>
      <c r="B346" s="41"/>
      <c r="C346" s="2"/>
      <c r="D346" s="2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5"/>
      <c r="Z346" s="5"/>
    </row>
    <row r="347" spans="1:26" x14ac:dyDescent="0.25">
      <c r="A347" s="34"/>
      <c r="B347" s="41"/>
      <c r="C347" s="2"/>
      <c r="D347" s="2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5"/>
      <c r="Z347" s="5"/>
    </row>
    <row r="348" spans="1:26" x14ac:dyDescent="0.25">
      <c r="A348" s="34"/>
      <c r="B348" s="41"/>
      <c r="C348" s="2"/>
      <c r="D348" s="2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5"/>
      <c r="Z348" s="5"/>
    </row>
    <row r="349" spans="1:26" x14ac:dyDescent="0.25">
      <c r="A349" s="34"/>
      <c r="B349" s="41"/>
      <c r="C349" s="2"/>
      <c r="D349" s="2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5"/>
      <c r="Z349" s="5"/>
    </row>
    <row r="350" spans="1:26" x14ac:dyDescent="0.25">
      <c r="A350" s="34"/>
      <c r="B350" s="41"/>
      <c r="C350" s="2"/>
      <c r="D350" s="2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5"/>
      <c r="Z350" s="5"/>
    </row>
    <row r="351" spans="1:26" x14ac:dyDescent="0.25">
      <c r="A351" s="34"/>
      <c r="B351" s="41"/>
      <c r="C351" s="2"/>
      <c r="D351" s="2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5"/>
      <c r="Z351" s="5"/>
    </row>
    <row r="352" spans="1:26" x14ac:dyDescent="0.25">
      <c r="A352" s="34"/>
      <c r="B352" s="41"/>
      <c r="C352" s="2"/>
      <c r="D352" s="2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5"/>
      <c r="Z352" s="5"/>
    </row>
    <row r="353" spans="1:26" x14ac:dyDescent="0.25">
      <c r="A353" s="34"/>
      <c r="B353" s="41"/>
      <c r="C353" s="2"/>
      <c r="D353" s="2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5"/>
      <c r="Z353" s="5"/>
    </row>
    <row r="354" spans="1:26" x14ac:dyDescent="0.25">
      <c r="A354" s="34"/>
      <c r="B354" s="41"/>
      <c r="C354" s="2"/>
      <c r="D354" s="2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5"/>
      <c r="Z354" s="5"/>
    </row>
    <row r="355" spans="1:26" x14ac:dyDescent="0.25">
      <c r="A355" s="34"/>
      <c r="B355" s="41"/>
      <c r="C355" s="2"/>
      <c r="D355" s="2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5"/>
      <c r="Z355" s="5"/>
    </row>
    <row r="356" spans="1:26" x14ac:dyDescent="0.25">
      <c r="A356" s="34"/>
      <c r="B356" s="41"/>
      <c r="C356" s="2"/>
      <c r="D356" s="2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5"/>
      <c r="Z356" s="5"/>
    </row>
    <row r="357" spans="1:26" x14ac:dyDescent="0.25">
      <c r="A357" s="34"/>
      <c r="B357" s="41"/>
      <c r="C357" s="2"/>
      <c r="D357" s="2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5"/>
      <c r="Z357" s="5"/>
    </row>
    <row r="358" spans="1:26" x14ac:dyDescent="0.25">
      <c r="A358" s="34"/>
      <c r="B358" s="41"/>
      <c r="C358" s="2"/>
      <c r="D358" s="2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5"/>
      <c r="Z358" s="5"/>
    </row>
    <row r="359" spans="1:26" x14ac:dyDescent="0.25">
      <c r="A359" s="34"/>
      <c r="B359" s="41"/>
      <c r="C359" s="2"/>
      <c r="D359" s="2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5"/>
      <c r="Z359" s="5"/>
    </row>
    <row r="360" spans="1:26" x14ac:dyDescent="0.25">
      <c r="A360" s="34"/>
      <c r="B360" s="41"/>
      <c r="C360" s="2"/>
      <c r="D360" s="2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5"/>
      <c r="Z360" s="5"/>
    </row>
    <row r="361" spans="1:26" x14ac:dyDescent="0.25">
      <c r="A361" s="34"/>
      <c r="B361" s="41"/>
      <c r="C361" s="2"/>
      <c r="D361" s="2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5"/>
      <c r="Z361" s="5"/>
    </row>
    <row r="362" spans="1:26" x14ac:dyDescent="0.25">
      <c r="A362" s="34"/>
      <c r="B362" s="41"/>
      <c r="C362" s="2"/>
      <c r="D362" s="2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5"/>
      <c r="Z362" s="5"/>
    </row>
    <row r="363" spans="1:26" x14ac:dyDescent="0.25">
      <c r="A363" s="34"/>
      <c r="B363" s="41"/>
      <c r="C363" s="2"/>
      <c r="D363" s="2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5"/>
      <c r="Z363" s="5"/>
    </row>
    <row r="364" spans="1:26" x14ac:dyDescent="0.25">
      <c r="A364" s="34"/>
      <c r="B364" s="41"/>
      <c r="C364" s="2"/>
      <c r="D364" s="2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5"/>
      <c r="Z364" s="5"/>
    </row>
    <row r="365" spans="1:26" x14ac:dyDescent="0.25">
      <c r="A365" s="34"/>
      <c r="B365" s="41"/>
      <c r="C365" s="2"/>
      <c r="D365" s="2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5"/>
      <c r="Z365" s="5"/>
    </row>
    <row r="366" spans="1:26" x14ac:dyDescent="0.25">
      <c r="A366" s="34"/>
      <c r="B366" s="41"/>
      <c r="C366" s="2"/>
      <c r="D366" s="2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5"/>
      <c r="Z366" s="5"/>
    </row>
    <row r="367" spans="1:26" x14ac:dyDescent="0.25">
      <c r="A367" s="34"/>
      <c r="B367" s="41"/>
      <c r="C367" s="2"/>
      <c r="D367" s="2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5"/>
      <c r="Z367" s="5"/>
    </row>
    <row r="368" spans="1:26" x14ac:dyDescent="0.25">
      <c r="A368" s="34"/>
      <c r="B368" s="41"/>
      <c r="C368" s="2"/>
      <c r="D368" s="2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5"/>
      <c r="Z368" s="5"/>
    </row>
    <row r="369" spans="2:26" x14ac:dyDescent="0.25">
      <c r="B369" s="52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2:26" x14ac:dyDescent="0.25">
      <c r="B370" s="52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2:26" x14ac:dyDescent="0.25">
      <c r="B371" s="52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2:26" x14ac:dyDescent="0.25">
      <c r="B372" s="52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2:26" x14ac:dyDescent="0.25">
      <c r="B373" s="52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2:26" x14ac:dyDescent="0.25">
      <c r="B374" s="52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2:26" x14ac:dyDescent="0.25">
      <c r="B375" s="52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2:26" x14ac:dyDescent="0.25">
      <c r="B376" s="52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2:26" x14ac:dyDescent="0.25">
      <c r="B377" s="52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2:26" x14ac:dyDescent="0.25">
      <c r="B378" s="52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2:26" x14ac:dyDescent="0.25">
      <c r="B379" s="52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2:26" x14ac:dyDescent="0.25">
      <c r="B380" s="52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2:26" x14ac:dyDescent="0.25">
      <c r="B381" s="52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2:26" x14ac:dyDescent="0.25">
      <c r="B382" s="52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2:26" x14ac:dyDescent="0.25">
      <c r="B383" s="52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2:26" x14ac:dyDescent="0.25">
      <c r="B384" s="52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2:26" x14ac:dyDescent="0.25">
      <c r="B385" s="52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2:26" x14ac:dyDescent="0.25">
      <c r="B386" s="52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2:26" x14ac:dyDescent="0.25">
      <c r="B387" s="52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2:26" x14ac:dyDescent="0.25">
      <c r="B388" s="52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2:26" x14ac:dyDescent="0.25">
      <c r="B389" s="52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2:26" x14ac:dyDescent="0.25">
      <c r="B390" s="52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2:26" x14ac:dyDescent="0.25">
      <c r="B391" s="52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2:26" x14ac:dyDescent="0.25">
      <c r="B392" s="52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2:26" x14ac:dyDescent="0.25">
      <c r="B393" s="52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2:26" x14ac:dyDescent="0.25">
      <c r="B394" s="52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2:26" x14ac:dyDescent="0.25">
      <c r="B395" s="52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2:26" x14ac:dyDescent="0.25">
      <c r="B396" s="52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2:26" x14ac:dyDescent="0.25">
      <c r="B397" s="52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2:26" x14ac:dyDescent="0.25">
      <c r="B398" s="52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2:26" x14ac:dyDescent="0.25">
      <c r="B399" s="52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2:26" x14ac:dyDescent="0.25">
      <c r="B400" s="52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2:26" x14ac:dyDescent="0.25">
      <c r="B401" s="52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2:26" x14ac:dyDescent="0.25">
      <c r="B402" s="52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2:26" x14ac:dyDescent="0.25">
      <c r="B403" s="52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2:26" x14ac:dyDescent="0.25">
      <c r="B404" s="52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2:26" x14ac:dyDescent="0.25">
      <c r="B405" s="52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2:26" x14ac:dyDescent="0.25">
      <c r="B406" s="52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2:26" x14ac:dyDescent="0.25">
      <c r="B407" s="52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2:26" x14ac:dyDescent="0.25">
      <c r="B408" s="52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2:26" x14ac:dyDescent="0.25">
      <c r="B409" s="52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2:26" x14ac:dyDescent="0.25">
      <c r="B410" s="52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2:26" x14ac:dyDescent="0.25">
      <c r="B411" s="52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2:26" x14ac:dyDescent="0.25">
      <c r="B412" s="52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2:26" x14ac:dyDescent="0.25">
      <c r="B413" s="52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2:26" x14ac:dyDescent="0.25">
      <c r="B414" s="52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2:26" x14ac:dyDescent="0.25">
      <c r="B415" s="52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2:26" x14ac:dyDescent="0.25">
      <c r="B416" s="52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2:26" x14ac:dyDescent="0.25">
      <c r="B417" s="52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2:26" x14ac:dyDescent="0.25">
      <c r="B418" s="52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2:26" x14ac:dyDescent="0.25">
      <c r="B419" s="52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2:26" x14ac:dyDescent="0.25">
      <c r="B420" s="52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2:26" x14ac:dyDescent="0.25">
      <c r="B421" s="52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2:26" x14ac:dyDescent="0.25">
      <c r="B422" s="52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2:26" x14ac:dyDescent="0.25">
      <c r="B423" s="52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2:26" x14ac:dyDescent="0.25">
      <c r="B424" s="52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2:26" x14ac:dyDescent="0.25">
      <c r="B425" s="52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2:26" x14ac:dyDescent="0.25">
      <c r="B426" s="52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2:26" x14ac:dyDescent="0.25">
      <c r="B427" s="52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2:26" x14ac:dyDescent="0.25">
      <c r="B428" s="52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2:26" x14ac:dyDescent="0.25">
      <c r="B429" s="52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2:26" x14ac:dyDescent="0.25">
      <c r="B430" s="52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2:26" x14ac:dyDescent="0.25">
      <c r="B431" s="52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2:26" x14ac:dyDescent="0.25">
      <c r="B432" s="52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2:26" x14ac:dyDescent="0.25">
      <c r="B433" s="52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2:26" x14ac:dyDescent="0.25">
      <c r="B434" s="52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2:26" x14ac:dyDescent="0.25">
      <c r="B435" s="52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2:26" x14ac:dyDescent="0.25">
      <c r="B436" s="52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2:26" x14ac:dyDescent="0.25">
      <c r="B437" s="52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2:26" x14ac:dyDescent="0.25">
      <c r="B438" s="52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2:26" x14ac:dyDescent="0.25">
      <c r="B439" s="52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2:26" x14ac:dyDescent="0.25">
      <c r="B440" s="52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2:26" x14ac:dyDescent="0.25">
      <c r="B441" s="52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2:26" x14ac:dyDescent="0.25">
      <c r="B442" s="52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2:26" x14ac:dyDescent="0.25">
      <c r="B443" s="52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2:26" x14ac:dyDescent="0.25">
      <c r="B444" s="52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2:26" x14ac:dyDescent="0.25">
      <c r="B445" s="52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2:26" x14ac:dyDescent="0.25">
      <c r="B446" s="52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2:26" x14ac:dyDescent="0.25">
      <c r="B447" s="52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2:26" x14ac:dyDescent="0.25">
      <c r="B448" s="52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2:26" x14ac:dyDescent="0.25">
      <c r="B449" s="52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2:26" x14ac:dyDescent="0.25">
      <c r="B450" s="52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2:26" x14ac:dyDescent="0.25">
      <c r="B451" s="52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2:26" x14ac:dyDescent="0.25">
      <c r="B452" s="52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2:26" x14ac:dyDescent="0.25">
      <c r="B453" s="52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2:26" x14ac:dyDescent="0.25">
      <c r="B454" s="52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2:26" x14ac:dyDescent="0.25">
      <c r="B455" s="52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2:26" x14ac:dyDescent="0.25">
      <c r="B456" s="52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2:26" x14ac:dyDescent="0.25">
      <c r="B457" s="52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2:26" x14ac:dyDescent="0.25">
      <c r="B458" s="52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2:26" x14ac:dyDescent="0.25">
      <c r="B459" s="52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2:26" x14ac:dyDescent="0.25">
      <c r="B460" s="52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2:26" x14ac:dyDescent="0.25">
      <c r="B461" s="52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2:26" x14ac:dyDescent="0.25">
      <c r="B462" s="52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2:26" x14ac:dyDescent="0.25">
      <c r="B463" s="52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2:26" x14ac:dyDescent="0.25">
      <c r="B464" s="52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2:26" x14ac:dyDescent="0.25">
      <c r="B465" s="52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2:26" x14ac:dyDescent="0.25">
      <c r="B466" s="52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2:26" x14ac:dyDescent="0.25">
      <c r="B467" s="52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2:26" x14ac:dyDescent="0.25">
      <c r="B468" s="52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2:26" x14ac:dyDescent="0.25">
      <c r="B469" s="52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2:26" x14ac:dyDescent="0.25">
      <c r="B470" s="52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2:26" x14ac:dyDescent="0.25">
      <c r="B471" s="52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2:26" x14ac:dyDescent="0.25">
      <c r="B472" s="52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2:26" x14ac:dyDescent="0.25">
      <c r="B473" s="52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2:26" x14ac:dyDescent="0.25">
      <c r="B474" s="52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2:26" x14ac:dyDescent="0.25">
      <c r="B475" s="52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2:26" x14ac:dyDescent="0.25">
      <c r="B476" s="52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2:26" x14ac:dyDescent="0.25">
      <c r="B477" s="52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2:26" x14ac:dyDescent="0.25">
      <c r="B478" s="52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2:26" x14ac:dyDescent="0.25">
      <c r="B479" s="52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2:26" x14ac:dyDescent="0.25">
      <c r="B480" s="52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2:26" x14ac:dyDescent="0.25">
      <c r="B481" s="52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2:26" x14ac:dyDescent="0.25">
      <c r="B482" s="52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2:26" x14ac:dyDescent="0.25">
      <c r="B483" s="52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2:26" x14ac:dyDescent="0.25">
      <c r="B484" s="52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2:26" x14ac:dyDescent="0.25">
      <c r="B485" s="52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2:26" x14ac:dyDescent="0.25">
      <c r="B486" s="52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2:26" x14ac:dyDescent="0.25">
      <c r="B487" s="52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2:26" x14ac:dyDescent="0.25">
      <c r="B488" s="52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2:26" x14ac:dyDescent="0.25">
      <c r="B489" s="52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2:26" x14ac:dyDescent="0.25">
      <c r="B490" s="52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2:26" x14ac:dyDescent="0.25">
      <c r="B491" s="52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2:26" x14ac:dyDescent="0.25">
      <c r="B492" s="52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2:26" x14ac:dyDescent="0.25">
      <c r="B493" s="52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2:26" x14ac:dyDescent="0.25">
      <c r="B494" s="52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2:26" x14ac:dyDescent="0.25">
      <c r="B495" s="52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2:26" x14ac:dyDescent="0.25">
      <c r="B496" s="52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2:26" x14ac:dyDescent="0.25">
      <c r="B497" s="52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2:26" x14ac:dyDescent="0.25">
      <c r="B498" s="52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2:26" x14ac:dyDescent="0.25">
      <c r="B499" s="52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2:26" x14ac:dyDescent="0.25">
      <c r="B500" s="52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2:26" x14ac:dyDescent="0.25">
      <c r="B501" s="52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2:26" x14ac:dyDescent="0.25">
      <c r="B502" s="52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2:26" x14ac:dyDescent="0.25">
      <c r="B503" s="52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2:26" x14ac:dyDescent="0.25">
      <c r="B504" s="52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2:26" x14ac:dyDescent="0.25">
      <c r="B505" s="52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2:26" x14ac:dyDescent="0.25">
      <c r="B506" s="52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2:26" x14ac:dyDescent="0.25">
      <c r="B507" s="52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2:26" x14ac:dyDescent="0.25">
      <c r="B508" s="52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2:26" x14ac:dyDescent="0.25">
      <c r="B509" s="52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2:26" x14ac:dyDescent="0.25">
      <c r="B510" s="52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2:26" x14ac:dyDescent="0.25">
      <c r="B511" s="52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2:26" x14ac:dyDescent="0.25">
      <c r="B512" s="52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2:26" x14ac:dyDescent="0.25">
      <c r="B513" s="52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2:26" x14ac:dyDescent="0.25">
      <c r="B514" s="52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2:26" x14ac:dyDescent="0.25">
      <c r="B515" s="52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2:26" x14ac:dyDescent="0.25">
      <c r="B516" s="52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2:26" x14ac:dyDescent="0.25">
      <c r="B517" s="52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2:26" x14ac:dyDescent="0.25">
      <c r="B518" s="52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2:26" x14ac:dyDescent="0.25">
      <c r="B519" s="52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2:26" x14ac:dyDescent="0.25">
      <c r="B520" s="52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2:26" x14ac:dyDescent="0.25">
      <c r="B521" s="52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2:26" x14ac:dyDescent="0.25">
      <c r="B522" s="52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2:26" x14ac:dyDescent="0.25">
      <c r="B523" s="52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2:26" x14ac:dyDescent="0.25">
      <c r="B524" s="52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2:26" x14ac:dyDescent="0.25">
      <c r="B525" s="52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2:26" x14ac:dyDescent="0.25">
      <c r="B526" s="52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2:26" x14ac:dyDescent="0.25">
      <c r="B527" s="52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2:26" x14ac:dyDescent="0.25">
      <c r="B528" s="52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2:26" x14ac:dyDescent="0.25">
      <c r="B529" s="52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2:26" x14ac:dyDescent="0.25">
      <c r="B530" s="52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2:26" x14ac:dyDescent="0.25">
      <c r="B531" s="52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2:26" x14ac:dyDescent="0.25">
      <c r="B532" s="52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2:26" x14ac:dyDescent="0.25">
      <c r="B533" s="52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2:26" x14ac:dyDescent="0.25">
      <c r="B534" s="52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2:26" x14ac:dyDescent="0.25">
      <c r="B535" s="52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2:26" x14ac:dyDescent="0.25">
      <c r="B536" s="52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2:26" x14ac:dyDescent="0.25">
      <c r="B537" s="52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2:26" x14ac:dyDescent="0.25">
      <c r="B538" s="52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2:26" x14ac:dyDescent="0.25">
      <c r="B539" s="52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2:26" x14ac:dyDescent="0.25">
      <c r="B540" s="52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2:26" x14ac:dyDescent="0.25">
      <c r="B541" s="52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2:26" x14ac:dyDescent="0.25">
      <c r="B542" s="52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2:26" x14ac:dyDescent="0.25">
      <c r="B543" s="52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2:26" x14ac:dyDescent="0.25">
      <c r="B544" s="52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2:26" x14ac:dyDescent="0.25">
      <c r="B545" s="52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2:26" x14ac:dyDescent="0.25">
      <c r="B546" s="52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2:26" x14ac:dyDescent="0.25">
      <c r="B547" s="52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2:26" x14ac:dyDescent="0.25">
      <c r="B548" s="52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2:26" x14ac:dyDescent="0.25">
      <c r="B549" s="52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2:26" x14ac:dyDescent="0.25">
      <c r="B550" s="52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2:26" x14ac:dyDescent="0.25">
      <c r="B551" s="52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2:26" x14ac:dyDescent="0.25">
      <c r="B552" s="52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2:26" x14ac:dyDescent="0.25">
      <c r="B553" s="52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2:26" x14ac:dyDescent="0.25">
      <c r="B554" s="52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2:26" x14ac:dyDescent="0.25">
      <c r="B555" s="52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2:26" x14ac:dyDescent="0.25">
      <c r="B556" s="52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2:26" x14ac:dyDescent="0.25">
      <c r="B557" s="52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2:26" x14ac:dyDescent="0.25">
      <c r="B558" s="52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2:26" x14ac:dyDescent="0.25">
      <c r="B559" s="52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2:26" x14ac:dyDescent="0.25">
      <c r="B560" s="52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2:26" x14ac:dyDescent="0.25">
      <c r="B561" s="52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2:26" x14ac:dyDescent="0.25">
      <c r="B562" s="52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2:26" x14ac:dyDescent="0.25">
      <c r="B563" s="52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2:26" x14ac:dyDescent="0.25">
      <c r="B564" s="52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2:26" x14ac:dyDescent="0.25">
      <c r="B565" s="52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2:26" x14ac:dyDescent="0.25">
      <c r="B566" s="52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2:26" x14ac:dyDescent="0.25">
      <c r="B567" s="52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2:26" x14ac:dyDescent="0.25">
      <c r="B568" s="52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2:26" x14ac:dyDescent="0.25">
      <c r="B569" s="52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2:26" x14ac:dyDescent="0.25">
      <c r="B570" s="52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2:26" x14ac:dyDescent="0.25">
      <c r="B571" s="52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2:26" x14ac:dyDescent="0.25">
      <c r="B572" s="52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2:26" x14ac:dyDescent="0.25">
      <c r="B573" s="52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2:26" x14ac:dyDescent="0.25">
      <c r="B574" s="52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2:26" x14ac:dyDescent="0.25">
      <c r="B575" s="52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2:26" x14ac:dyDescent="0.25">
      <c r="B576" s="52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2:26" x14ac:dyDescent="0.25">
      <c r="B577" s="52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2:26" x14ac:dyDescent="0.25">
      <c r="B578" s="52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2:26" x14ac:dyDescent="0.25">
      <c r="B579" s="52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2:26" x14ac:dyDescent="0.25">
      <c r="B580" s="52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2:26" x14ac:dyDescent="0.25">
      <c r="B581" s="52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2:26" x14ac:dyDescent="0.25">
      <c r="B582" s="52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2:26" x14ac:dyDescent="0.25">
      <c r="B583" s="52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2:26" x14ac:dyDescent="0.25">
      <c r="B584" s="52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2:26" x14ac:dyDescent="0.25">
      <c r="B585" s="52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2:26" x14ac:dyDescent="0.25">
      <c r="B586" s="52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2:26" x14ac:dyDescent="0.25">
      <c r="B587" s="52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2:26" x14ac:dyDescent="0.25">
      <c r="B588" s="52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2:26" x14ac:dyDescent="0.25">
      <c r="B589" s="52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2:26" x14ac:dyDescent="0.25">
      <c r="B590" s="52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2:26" x14ac:dyDescent="0.25">
      <c r="B591" s="52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2:26" x14ac:dyDescent="0.25">
      <c r="B592" s="52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2:26" x14ac:dyDescent="0.25">
      <c r="B593" s="52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2:26" x14ac:dyDescent="0.25">
      <c r="B594" s="52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2:26" x14ac:dyDescent="0.25">
      <c r="B595" s="52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2:26" x14ac:dyDescent="0.25">
      <c r="B596" s="52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2:26" x14ac:dyDescent="0.25">
      <c r="B597" s="52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2:26" x14ac:dyDescent="0.25">
      <c r="B598" s="52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2:26" x14ac:dyDescent="0.25">
      <c r="B599" s="52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2:26" x14ac:dyDescent="0.25">
      <c r="B600" s="52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2:26" x14ac:dyDescent="0.25">
      <c r="B601" s="52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2:26" x14ac:dyDescent="0.25">
      <c r="B602" s="52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2:26" x14ac:dyDescent="0.25">
      <c r="B603" s="52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2:26" x14ac:dyDescent="0.25">
      <c r="B604" s="52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2:26" x14ac:dyDescent="0.25">
      <c r="B605" s="52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2:26" x14ac:dyDescent="0.25">
      <c r="B606" s="52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2:26" x14ac:dyDescent="0.25">
      <c r="B607" s="52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2:26" x14ac:dyDescent="0.25">
      <c r="B608" s="52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2:26" x14ac:dyDescent="0.25">
      <c r="B609" s="52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2:26" x14ac:dyDescent="0.25">
      <c r="B610" s="52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2:26" x14ac:dyDescent="0.25">
      <c r="B611" s="52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2:26" x14ac:dyDescent="0.25">
      <c r="B612" s="52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2:26" x14ac:dyDescent="0.25">
      <c r="B613" s="52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2:26" x14ac:dyDescent="0.25">
      <c r="B614" s="52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2:26" x14ac:dyDescent="0.25">
      <c r="B615" s="52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2:26" x14ac:dyDescent="0.25">
      <c r="B616" s="52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2:26" x14ac:dyDescent="0.25">
      <c r="B617" s="52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2:26" x14ac:dyDescent="0.25">
      <c r="B618" s="52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2:26" x14ac:dyDescent="0.25">
      <c r="B619" s="52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2:26" x14ac:dyDescent="0.25">
      <c r="B620" s="52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2:26" x14ac:dyDescent="0.25">
      <c r="B621" s="52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2:26" x14ac:dyDescent="0.25">
      <c r="B622" s="52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2:26" x14ac:dyDescent="0.25">
      <c r="B623" s="52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2:26" x14ac:dyDescent="0.25">
      <c r="B624" s="52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2:26" x14ac:dyDescent="0.25">
      <c r="B625" s="52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2:26" x14ac:dyDescent="0.25">
      <c r="B626" s="52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2:26" x14ac:dyDescent="0.25">
      <c r="B627" s="52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2:26" x14ac:dyDescent="0.25">
      <c r="B628" s="52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2:26" x14ac:dyDescent="0.25">
      <c r="B629" s="52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2:26" x14ac:dyDescent="0.25">
      <c r="B630" s="52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2:26" x14ac:dyDescent="0.25">
      <c r="B631" s="52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2:26" x14ac:dyDescent="0.25">
      <c r="B632" s="52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2:26" x14ac:dyDescent="0.25">
      <c r="B633" s="52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2:26" x14ac:dyDescent="0.25">
      <c r="B634" s="52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2:26" x14ac:dyDescent="0.25">
      <c r="B635" s="52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2:26" x14ac:dyDescent="0.25">
      <c r="B636" s="52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2:26" x14ac:dyDescent="0.25">
      <c r="B637" s="52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2:26" x14ac:dyDescent="0.25">
      <c r="B638" s="52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2:26" x14ac:dyDescent="0.25">
      <c r="B639" s="52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2:26" x14ac:dyDescent="0.25">
      <c r="B640" s="52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2:26" x14ac:dyDescent="0.25">
      <c r="B641" s="52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2:26" x14ac:dyDescent="0.25">
      <c r="B642" s="52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2:26" x14ac:dyDescent="0.25">
      <c r="B643" s="52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2:26" x14ac:dyDescent="0.25">
      <c r="B644" s="52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2:26" x14ac:dyDescent="0.25">
      <c r="B645" s="52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2:26" x14ac:dyDescent="0.25">
      <c r="B646" s="52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2:26" x14ac:dyDescent="0.25">
      <c r="B647" s="52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2:26" x14ac:dyDescent="0.25">
      <c r="B648" s="52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2:26" x14ac:dyDescent="0.25">
      <c r="B649" s="52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2:26" x14ac:dyDescent="0.25">
      <c r="B650" s="52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2:26" x14ac:dyDescent="0.25">
      <c r="B651" s="52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2:26" x14ac:dyDescent="0.25">
      <c r="B652" s="52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2:26" x14ac:dyDescent="0.25">
      <c r="B653" s="52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2:26" x14ac:dyDescent="0.25">
      <c r="B654" s="52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2:26" x14ac:dyDescent="0.25">
      <c r="B655" s="52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2:26" x14ac:dyDescent="0.25">
      <c r="B656" s="52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2:26" x14ac:dyDescent="0.25">
      <c r="B657" s="52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2:26" x14ac:dyDescent="0.25">
      <c r="B658" s="52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2:26" x14ac:dyDescent="0.25">
      <c r="B659" s="52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2:26" x14ac:dyDescent="0.25">
      <c r="B660" s="52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2:26" x14ac:dyDescent="0.25">
      <c r="B661" s="52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2:26" x14ac:dyDescent="0.25">
      <c r="B662" s="52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2:26" x14ac:dyDescent="0.25">
      <c r="B663" s="52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2:26" x14ac:dyDescent="0.25">
      <c r="B664" s="52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2:26" x14ac:dyDescent="0.25">
      <c r="B665" s="52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2:26" x14ac:dyDescent="0.25">
      <c r="B666" s="52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2:26" x14ac:dyDescent="0.25">
      <c r="B667" s="52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2:26" x14ac:dyDescent="0.25">
      <c r="B668" s="52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2:26" x14ac:dyDescent="0.25">
      <c r="B669" s="52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2:26" x14ac:dyDescent="0.25">
      <c r="B670" s="52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2:26" x14ac:dyDescent="0.25">
      <c r="B671" s="52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2:26" x14ac:dyDescent="0.25">
      <c r="B672" s="52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2:26" x14ac:dyDescent="0.25">
      <c r="B673" s="52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2:26" x14ac:dyDescent="0.25">
      <c r="B674" s="52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2:26" x14ac:dyDescent="0.25">
      <c r="B675" s="52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2:26" x14ac:dyDescent="0.25">
      <c r="B676" s="52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2:26" x14ac:dyDescent="0.25">
      <c r="B677" s="52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2:26" x14ac:dyDescent="0.25">
      <c r="B678" s="52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2:26" x14ac:dyDescent="0.25">
      <c r="B679" s="52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2:26" x14ac:dyDescent="0.25">
      <c r="B680" s="52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2:26" x14ac:dyDescent="0.25">
      <c r="B681" s="52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2:26" x14ac:dyDescent="0.25">
      <c r="B682" s="52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2:26" x14ac:dyDescent="0.25">
      <c r="B683" s="52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2:26" x14ac:dyDescent="0.25">
      <c r="B684" s="52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2:26" x14ac:dyDescent="0.25">
      <c r="B685" s="52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2:26" x14ac:dyDescent="0.25">
      <c r="B686" s="52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2:26" x14ac:dyDescent="0.25">
      <c r="B687" s="52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2:26" x14ac:dyDescent="0.25">
      <c r="B688" s="52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2:26" x14ac:dyDescent="0.25">
      <c r="B689" s="52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2:26" x14ac:dyDescent="0.25">
      <c r="B690" s="52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2:26" x14ac:dyDescent="0.25">
      <c r="B691" s="52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2:26" x14ac:dyDescent="0.25">
      <c r="B692" s="52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2:26" x14ac:dyDescent="0.25">
      <c r="B693" s="52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2:26" x14ac:dyDescent="0.25">
      <c r="B694" s="52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2:26" x14ac:dyDescent="0.25">
      <c r="B695" s="52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2:26" x14ac:dyDescent="0.25">
      <c r="B696" s="52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2:26" x14ac:dyDescent="0.25">
      <c r="B697" s="52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2:26" x14ac:dyDescent="0.25">
      <c r="B698" s="52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2:26" x14ac:dyDescent="0.25">
      <c r="B699" s="52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2:26" x14ac:dyDescent="0.25">
      <c r="B700" s="52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2:26" x14ac:dyDescent="0.25">
      <c r="B701" s="52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2:26" x14ac:dyDescent="0.25">
      <c r="B702" s="52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2:26" x14ac:dyDescent="0.25">
      <c r="B703" s="52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2:26" x14ac:dyDescent="0.25">
      <c r="B704" s="52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2:26" x14ac:dyDescent="0.25">
      <c r="B705" s="52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2:26" x14ac:dyDescent="0.25">
      <c r="B706" s="52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2:26" x14ac:dyDescent="0.25">
      <c r="B707" s="52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2:26" x14ac:dyDescent="0.25">
      <c r="B708" s="52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2:26" x14ac:dyDescent="0.25">
      <c r="B709" s="52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2:26" x14ac:dyDescent="0.25">
      <c r="B710" s="52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2:26" x14ac:dyDescent="0.25">
      <c r="B711" s="52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2:26" x14ac:dyDescent="0.25">
      <c r="B712" s="52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2:26" x14ac:dyDescent="0.25">
      <c r="B713" s="52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2:26" x14ac:dyDescent="0.25">
      <c r="B714" s="52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2:26" x14ac:dyDescent="0.25">
      <c r="B715" s="52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2:26" x14ac:dyDescent="0.25">
      <c r="B716" s="52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2:26" x14ac:dyDescent="0.25">
      <c r="B717" s="52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2:26" x14ac:dyDescent="0.25">
      <c r="B718" s="52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2:26" x14ac:dyDescent="0.25">
      <c r="B719" s="52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2:26" x14ac:dyDescent="0.25">
      <c r="B720" s="52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2:26" x14ac:dyDescent="0.25">
      <c r="B721" s="52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2:26" x14ac:dyDescent="0.25">
      <c r="B722" s="52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2:26" x14ac:dyDescent="0.25">
      <c r="B723" s="52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2:26" x14ac:dyDescent="0.25">
      <c r="B724" s="52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2:26" x14ac:dyDescent="0.25">
      <c r="B725" s="52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2:26" x14ac:dyDescent="0.25">
      <c r="B726" s="52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2:26" x14ac:dyDescent="0.25">
      <c r="B727" s="52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2:26" x14ac:dyDescent="0.25">
      <c r="B728" s="52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2:26" x14ac:dyDescent="0.25">
      <c r="B729" s="52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2:26" x14ac:dyDescent="0.25">
      <c r="B730" s="52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2:26" x14ac:dyDescent="0.25">
      <c r="B731" s="52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2:26" x14ac:dyDescent="0.25">
      <c r="B732" s="52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2:26" x14ac:dyDescent="0.25">
      <c r="B733" s="52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2:26" x14ac:dyDescent="0.25">
      <c r="B734" s="52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2:26" x14ac:dyDescent="0.25">
      <c r="B735" s="52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2:26" x14ac:dyDescent="0.25">
      <c r="B736" s="52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2:26" x14ac:dyDescent="0.25">
      <c r="B737" s="52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2:26" x14ac:dyDescent="0.25">
      <c r="B738" s="52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2:26" x14ac:dyDescent="0.25">
      <c r="B739" s="52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2:26" x14ac:dyDescent="0.25">
      <c r="B740" s="52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2:26" x14ac:dyDescent="0.25">
      <c r="B741" s="52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2:26" x14ac:dyDescent="0.25">
      <c r="B742" s="52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2:26" x14ac:dyDescent="0.25">
      <c r="B743" s="52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2:26" x14ac:dyDescent="0.25">
      <c r="B744" s="52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2:26" x14ac:dyDescent="0.25">
      <c r="B745" s="52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2:26" x14ac:dyDescent="0.25">
      <c r="B746" s="52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2:26" x14ac:dyDescent="0.25">
      <c r="B747" s="52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2:26" x14ac:dyDescent="0.25">
      <c r="B748" s="52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2:26" x14ac:dyDescent="0.25">
      <c r="B749" s="52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2:26" x14ac:dyDescent="0.25">
      <c r="B750" s="52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2:26" x14ac:dyDescent="0.25">
      <c r="B751" s="52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2:26" x14ac:dyDescent="0.25">
      <c r="B752" s="52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2:26" x14ac:dyDescent="0.25">
      <c r="B753" s="52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2:26" x14ac:dyDescent="0.25">
      <c r="B754" s="52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2:26" x14ac:dyDescent="0.25">
      <c r="B755" s="52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2:26" x14ac:dyDescent="0.25">
      <c r="B756" s="52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2:26" x14ac:dyDescent="0.25">
      <c r="B757" s="52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2:26" x14ac:dyDescent="0.25">
      <c r="B758" s="52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2:26" x14ac:dyDescent="0.25">
      <c r="B759" s="52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2:26" x14ac:dyDescent="0.25">
      <c r="B760" s="52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2:26" x14ac:dyDescent="0.25">
      <c r="B761" s="52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2:26" x14ac:dyDescent="0.25">
      <c r="B762" s="52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2:26" x14ac:dyDescent="0.25">
      <c r="B763" s="52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2:26" x14ac:dyDescent="0.25">
      <c r="B764" s="52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2:26" x14ac:dyDescent="0.25">
      <c r="B765" s="52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2:26" x14ac:dyDescent="0.25">
      <c r="B766" s="52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2:26" x14ac:dyDescent="0.25">
      <c r="B767" s="52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2:26" x14ac:dyDescent="0.25">
      <c r="B768" s="52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2:26" x14ac:dyDescent="0.25">
      <c r="B769" s="52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2:26" x14ac:dyDescent="0.25">
      <c r="B770" s="52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2:26" x14ac:dyDescent="0.25">
      <c r="B771" s="52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2:26" x14ac:dyDescent="0.25">
      <c r="B772" s="52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2:26" x14ac:dyDescent="0.25">
      <c r="B773" s="52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2:26" x14ac:dyDescent="0.25">
      <c r="B774" s="52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2:26" x14ac:dyDescent="0.25">
      <c r="B775" s="52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2:26" x14ac:dyDescent="0.25">
      <c r="B776" s="52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2:26" x14ac:dyDescent="0.25">
      <c r="B777" s="52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2:26" x14ac:dyDescent="0.25">
      <c r="B778" s="52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2:26" x14ac:dyDescent="0.25">
      <c r="B779" s="52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2:26" x14ac:dyDescent="0.25">
      <c r="B780" s="52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2:26" x14ac:dyDescent="0.25">
      <c r="B781" s="52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2:26" x14ac:dyDescent="0.25">
      <c r="B782" s="52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2:26" x14ac:dyDescent="0.25">
      <c r="B783" s="52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2:26" x14ac:dyDescent="0.25">
      <c r="B784" s="52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2:26" x14ac:dyDescent="0.25">
      <c r="B785" s="52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2:26" x14ac:dyDescent="0.25">
      <c r="B786" s="52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2:26" x14ac:dyDescent="0.25">
      <c r="B787" s="52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2:26" x14ac:dyDescent="0.25">
      <c r="B788" s="52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2:26" x14ac:dyDescent="0.25">
      <c r="B789" s="52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2:26" x14ac:dyDescent="0.25">
      <c r="B790" s="52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2:26" x14ac:dyDescent="0.25">
      <c r="B791" s="52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2:26" x14ac:dyDescent="0.25">
      <c r="B792" s="52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2:26" x14ac:dyDescent="0.25">
      <c r="B793" s="52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2:26" x14ac:dyDescent="0.25">
      <c r="B794" s="52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2:26" x14ac:dyDescent="0.25">
      <c r="B795" s="52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2:26" x14ac:dyDescent="0.25">
      <c r="B796" s="52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2:26" x14ac:dyDescent="0.25">
      <c r="B797" s="52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2:26" x14ac:dyDescent="0.25">
      <c r="B798" s="52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2:26" x14ac:dyDescent="0.25">
      <c r="B799" s="52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2:26" x14ac:dyDescent="0.25">
      <c r="B800" s="52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2:26" x14ac:dyDescent="0.25">
      <c r="B801" s="52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2:26" x14ac:dyDescent="0.25">
      <c r="B802" s="52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2:26" x14ac:dyDescent="0.25">
      <c r="B803" s="52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2:26" x14ac:dyDescent="0.25">
      <c r="B804" s="52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2:26" x14ac:dyDescent="0.25">
      <c r="B805" s="52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2:26" x14ac:dyDescent="0.25">
      <c r="B806" s="52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2:26" x14ac:dyDescent="0.25">
      <c r="B807" s="52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2:26" x14ac:dyDescent="0.25">
      <c r="B808" s="52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2:26" x14ac:dyDescent="0.25">
      <c r="B809" s="52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2:26" x14ac:dyDescent="0.25">
      <c r="B810" s="52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2:26" x14ac:dyDescent="0.25">
      <c r="B811" s="52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2:26" x14ac:dyDescent="0.25">
      <c r="B812" s="52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2:26" x14ac:dyDescent="0.25">
      <c r="B813" s="52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2:26" x14ac:dyDescent="0.25">
      <c r="B814" s="52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2:26" x14ac:dyDescent="0.25">
      <c r="B815" s="52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2:26" x14ac:dyDescent="0.25">
      <c r="B816" s="52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2:26" x14ac:dyDescent="0.25">
      <c r="B817" s="52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2:26" x14ac:dyDescent="0.25">
      <c r="B818" s="52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2:26" x14ac:dyDescent="0.25">
      <c r="B819" s="52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2:26" x14ac:dyDescent="0.25">
      <c r="B820" s="52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2:26" x14ac:dyDescent="0.25">
      <c r="B821" s="52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2:26" x14ac:dyDescent="0.25">
      <c r="B822" s="52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2:26" x14ac:dyDescent="0.25">
      <c r="B823" s="52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2:26" x14ac:dyDescent="0.25">
      <c r="B824" s="52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2:26" x14ac:dyDescent="0.25">
      <c r="B825" s="52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2:26" x14ac:dyDescent="0.25">
      <c r="B826" s="52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2:26" x14ac:dyDescent="0.25">
      <c r="B827" s="52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2:26" x14ac:dyDescent="0.25">
      <c r="B828" s="52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2:26" x14ac:dyDescent="0.25">
      <c r="B829" s="52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2:26" x14ac:dyDescent="0.25">
      <c r="B830" s="52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2:26" x14ac:dyDescent="0.25">
      <c r="B831" s="52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2:26" x14ac:dyDescent="0.25">
      <c r="B832" s="52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2:26" x14ac:dyDescent="0.25">
      <c r="B833" s="52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2:26" x14ac:dyDescent="0.25">
      <c r="B834" s="52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2:26" x14ac:dyDescent="0.25">
      <c r="B835" s="52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2:26" x14ac:dyDescent="0.25">
      <c r="B836" s="52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</sheetData>
  <pageMargins left="0" right="0" top="0" bottom="0" header="0" footer="0"/>
  <pageSetup scale="65" orientation="landscape" verticalDpi="300" r:id="rId1"/>
  <headerFooter>
    <oddHeader>&amp;LJanáčkova akademie múzických umění v Brně</oddHead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af978f3-e86c-449f-b21b-178692c9c06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0D5F991BBE718418438D6998DF83BB8" ma:contentTypeVersion="18" ma:contentTypeDescription="Vytvoří nový dokument" ma:contentTypeScope="" ma:versionID="7306d58c4944276c73fc81e2d7dbb451">
  <xsd:schema xmlns:xsd="http://www.w3.org/2001/XMLSchema" xmlns:xs="http://www.w3.org/2001/XMLSchema" xmlns:p="http://schemas.microsoft.com/office/2006/metadata/properties" xmlns:ns3="eaf978f3-e86c-449f-b21b-178692c9c06f" xmlns:ns4="20ceadfe-287e-481e-af07-a84e96f918c0" targetNamespace="http://schemas.microsoft.com/office/2006/metadata/properties" ma:root="true" ma:fieldsID="42e01dde2c48b5771c0b38b39b1469a0" ns3:_="" ns4:_="">
    <xsd:import namespace="eaf978f3-e86c-449f-b21b-178692c9c06f"/>
    <xsd:import namespace="20ceadfe-287e-481e-af07-a84e96f918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978f3-e86c-449f-b21b-178692c9c0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eadfe-287e-481e-af07-a84e96f918c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CA48B9-C5B7-4778-B5A9-CD51A463C2C3}">
  <ds:schemaRefs>
    <ds:schemaRef ds:uri="http://purl.org/dc/elements/1.1/"/>
    <ds:schemaRef ds:uri="http://purl.org/dc/terms/"/>
    <ds:schemaRef ds:uri="http://schemas.microsoft.com/office/2006/documentManagement/types"/>
    <ds:schemaRef ds:uri="eaf978f3-e86c-449f-b21b-178692c9c06f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20ceadfe-287e-481e-af07-a84e96f918c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F828D0D-F5FF-4539-B879-CD348BCEB0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f978f3-e86c-449f-b21b-178692c9c06f"/>
    <ds:schemaRef ds:uri="20ceadfe-287e-481e-af07-a84e96f918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D37950-5FA4-43FA-891C-25CDB4DACF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Vybavení pro AV záznamy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Helena Korabova</dc:creator>
  <dc:description/>
  <cp:lastModifiedBy>Martina Svobodová</cp:lastModifiedBy>
  <cp:revision>11</cp:revision>
  <cp:lastPrinted>2025-05-30T09:39:39Z</cp:lastPrinted>
  <dcterms:created xsi:type="dcterms:W3CDTF">2015-04-02T07:33:13Z</dcterms:created>
  <dcterms:modified xsi:type="dcterms:W3CDTF">2025-06-10T09:21:34Z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ContentTypeId">
    <vt:lpwstr>0x01010010D5F991BBE718418438D6998DF83BB8</vt:lpwstr>
  </property>
</Properties>
</file>