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166925"/>
  <mc:AlternateContent xmlns:mc="http://schemas.openxmlformats.org/markup-compatibility/2006">
    <mc:Choice Requires="x15">
      <x15ac:absPath xmlns:x15ac="http://schemas.microsoft.com/office/spreadsheetml/2010/11/ac" url="https://jamuvbrne-my.sharepoint.com/personal/23423_post_jamu_cz/Documents/Dokumenty/VEŘEJNÉ ZAKÁZKY/ERDF_KVALITA/KVA 8/DF/ICT - Divadlení fakulta/"/>
    </mc:Choice>
  </mc:AlternateContent>
  <xr:revisionPtr revIDLastSave="2" documentId="8_{F56F3C5B-A0FB-432A-8E83-0BD0994D4760}" xr6:coauthVersionLast="47" xr6:coauthVersionMax="47" xr10:uidLastSave="{F404769E-1EEF-4EC6-A9E1-1D7C08FF2F66}"/>
  <bookViews>
    <workbookView xWindow="-120" yWindow="-120" windowWidth="29040" windowHeight="17520" tabRatio="500" xr2:uid="{00000000-000D-0000-FFFF-FFFF00000000}"/>
  </bookViews>
  <sheets>
    <sheet name="část 1 -Počítač. stanice a mon."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loext="http://schemas.libreoffice.org/" uri="{7626C862-2A13-11E5-B345-FEFF819CDC9F}">
      <loext:extCalcPr stringRefSyntax="CalcA1ExcelA1"/>
    </ext>
  </extLst>
</workbook>
</file>

<file path=xl/calcChain.xml><?xml version="1.0" encoding="utf-8"?>
<calcChain xmlns="http://schemas.openxmlformats.org/spreadsheetml/2006/main">
  <c r="D344" i="1" l="1"/>
  <c r="D341" i="1"/>
  <c r="D316" i="1"/>
  <c r="D303" i="1"/>
  <c r="D287" i="1"/>
  <c r="D271" i="1"/>
  <c r="D264" i="1"/>
  <c r="D257" i="1"/>
  <c r="D249" i="1"/>
  <c r="D246" i="1"/>
  <c r="D238" i="1"/>
  <c r="D231" i="1"/>
  <c r="D221" i="1"/>
  <c r="D205" i="1"/>
  <c r="D189" i="1"/>
  <c r="D175" i="1"/>
  <c r="D162" i="1"/>
  <c r="D142" i="1"/>
  <c r="D111" i="1"/>
  <c r="D99" i="1"/>
  <c r="D89" i="1"/>
  <c r="D79" i="1"/>
  <c r="D65" i="1"/>
  <c r="D58" i="1"/>
  <c r="D45" i="1"/>
  <c r="D29" i="1"/>
</calcChain>
</file>

<file path=xl/sharedStrings.xml><?xml version="1.0" encoding="utf-8"?>
<sst xmlns="http://schemas.openxmlformats.org/spreadsheetml/2006/main" count="585" uniqueCount="289">
  <si>
    <t>Veřejná zakázka na dodávky</t>
  </si>
  <si>
    <t>Poznámky:</t>
  </si>
  <si>
    <t>1. Všechna pole s šedým pozadím musí být vyplněna.</t>
  </si>
  <si>
    <t>2. Ve sloupci "Nabízený model" uveďte u každé položky přesné označení modelu.</t>
  </si>
  <si>
    <t>3. Ve sloupci "Technické parametry nabízeného modelu" uveďte skutečnou hodnotu příslušného parametru (počet jader, velikost paměti, atd.).</t>
  </si>
  <si>
    <t>4. Všechny technické parametry musí být specifikované výrobcem a ověřitelné na webových stránkách výrobce v technické dokumentaci.</t>
  </si>
  <si>
    <t>5. V řádcích s neměřitelnými parametry či požadavky uveďte skutečnost, že je parametr splněn, minimálně zápisem "Ano" nebo doplňující informací, z níž plyne, že parametr či požadavek je splněn.</t>
  </si>
  <si>
    <t>6. Nesplnění kteréhokoliv z požadovaných parametrů je důvodem k vyloučení uchazeče.</t>
  </si>
  <si>
    <t>7. Jednotková cena ze 1 ks nabízeného modelu (počítače, monitoru, notebooku, atd.) musí být vyplněna do fialového pole. Žlutá pole jsou počítána automaticky.</t>
  </si>
  <si>
    <t>Položka č. 1</t>
  </si>
  <si>
    <t>Nabízený model</t>
  </si>
  <si>
    <t>Technické parametry nabízeného modelu</t>
  </si>
  <si>
    <t>Popis</t>
  </si>
  <si>
    <t>Záruka</t>
  </si>
  <si>
    <t>24 měsíců</t>
  </si>
  <si>
    <t>Cena za 1 kus (Kč bez DPH)</t>
  </si>
  <si>
    <t>Položka č. 2</t>
  </si>
  <si>
    <t>Položka č. 3</t>
  </si>
  <si>
    <t>Položka č. 4</t>
  </si>
  <si>
    <t>Dokovací stanice pro notebooky</t>
  </si>
  <si>
    <t>Set klávesnice a myši - bezdrátový</t>
  </si>
  <si>
    <t>Pracovní stanice</t>
  </si>
  <si>
    <t>Procesor</t>
  </si>
  <si>
    <t>Operační paměť</t>
  </si>
  <si>
    <t>Pevný disk</t>
  </si>
  <si>
    <t>Grafická karta</t>
  </si>
  <si>
    <t>Monitor</t>
  </si>
  <si>
    <t>Položka č. 5</t>
  </si>
  <si>
    <t>Speciální grafický monitor</t>
  </si>
  <si>
    <t>Tiskárna</t>
  </si>
  <si>
    <t>32GB 2x 16GB,DDR5, 4400 MHz, 4 sloty SODIMM, maximální konfigurace 128 GB</t>
  </si>
  <si>
    <t>1 TB, M.2 2280, Gen 4 PCIe NVMe, SSD</t>
  </si>
  <si>
    <t>Provedení</t>
  </si>
  <si>
    <t>Tower</t>
  </si>
  <si>
    <t>Rozhraní, výbava</t>
  </si>
  <si>
    <t xml:space="preserve"> 33 MB vyrovnávací cache paměť, až 5,4 GHz, 20 jader, CPU mark 42,093 dle cpubenchmark.net</t>
  </si>
  <si>
    <t>8GB, 8 GB GDDR6, 4 mDP, Passmark G3D Mark 6491 dle videocardbenchmark.net</t>
  </si>
  <si>
    <t xml:space="preserve">Operační systém </t>
  </si>
  <si>
    <t xml:space="preserve">Windows 11 Pro </t>
  </si>
  <si>
    <t>Úhlopříčka,rozlišení</t>
  </si>
  <si>
    <t>Dokovací funkce</t>
  </si>
  <si>
    <t>Další funkce a vlastnosti</t>
  </si>
  <si>
    <t>Auto EcoView, Paper mode,řetězení monitorů,KVM – sdílení periférií,
Automatická regulace jasu, Daisy Chain, Filtr modrého světla, Flicker-free, obraz v obraze (PiP),reproduktory, senzor přítomnosti,VESA uchycení 100×100,
spotřeba max.16 kWh/1000h</t>
  </si>
  <si>
    <t>Vstup</t>
  </si>
  <si>
    <t>Výstupy USB</t>
  </si>
  <si>
    <t>2x HDMI port, konektory HDMI A female.  
1x DP port, konektor DisplayPort female.</t>
  </si>
  <si>
    <t>Výstupy video</t>
  </si>
  <si>
    <t>Rozlišení video</t>
  </si>
  <si>
    <t>Výstup RJ-45</t>
  </si>
  <si>
    <t>Audio vstup/výstup</t>
  </si>
  <si>
    <t>Čtečka karet</t>
  </si>
  <si>
    <t>slot Micro SD: microSD / microSDHC / microSDXC /TransFlash,slot SD: SecureDigital
/ SDHC / SDXC, MultiMedia Card, MMC 4.0, MMC Dual Voltage, MMC mobile, RS-MMC,s adaptérem - miniSD, microSD / microSDHC / microSDXC, MMC Micro</t>
  </si>
  <si>
    <t>1x 3.5 mm jack pro headset, sluchátka nebo aktivní reproduktory,2kanálový analogový stereo výstup 48 kHz @ 16 bit pro přehrávání,1kanálový analogový mono mikrofonní vstup 48 kHz @ 16 bit pro nahrávání</t>
  </si>
  <si>
    <t>1 připojený monitor v kterémkoliv z video portů 4K rozlišení 4096 x 2160 při až 60Hz.   
2K / WQHD rozlišení 2560 x 1440 při až 144Hz (Mac přes DP až 165Hz). FHD rozlišení 1920 x 1080 při až 240Hz (Mac max. 144Hz). 2 současně připojené monitory - až 4K/60Hz 
na jednom monitoru a 4K/30Hz na druhém monitoru. 3 současně připojené monitory - až 4K/30Hz na všech monitorech.</t>
  </si>
  <si>
    <t>Rozhraní Gigabit Ethernet s RJ-45 konektorem pro připojení UTP nebo STP kabelem
s přenosovou rychlostí 10/100/1000 Mb/s.</t>
  </si>
  <si>
    <t>2x USB 5Gbps port, konektory USB-A female. 1x USB 480Mbps port, konektor USB-A female.
1x Power Delivery port (jen napájení), konektor USB-C female. USB-C hub umožůje připojení několika externích disků současně. Nabíjení mobilních zařízení (včetně iPad) proudem až 1.5A z USB-A portů hubu.</t>
  </si>
  <si>
    <t>Grafické rozhraní:DisplayPort,DVI,HDMI, USB-C  Standardy grafického rozhraní:DisplayPort 1.3, HDMI 1.4 Standardy datového rozhraní USB 2.0 1xHDMI,1×DVI,1×DisplayPort 
1×USB-C,4xUSB</t>
  </si>
  <si>
    <t>Připojení</t>
  </si>
  <si>
    <t>Technické parametry</t>
  </si>
  <si>
    <t>Skenování do emailu, skenování do FTP, skenování do SMB 3.0, skenování na USB Host, skenování do schránky, síťový TWAIN, WSD skenování (WIA síťový ovladač)
Rychlost skenování:200 obrazů za minutu (300 dpi, A4, oboustranně, s DP-7160/7170)
Rozlišení skenování: 600, 400, 300, 200 dpi, 256 odstínů/barva
Max. velikost originálů: A3, Ledger. Typy originálu: Text, foto, text + foto, tenký text / tenká linka, optimalizováno pro OCR. Typy souborů:TIFF, PDF, PDF/A, JPEG, Open XPS, šifrované PDF, vysoko komprimované PDF, PDF/A-1a/b, PDF/A-2a/b/u</t>
  </si>
  <si>
    <t>Funkce skenování</t>
  </si>
  <si>
    <t>Funkce kopírování</t>
  </si>
  <si>
    <t>Vstupní kapacita: Víceúčelová přihrádka na 150 listů, 52–300 g/m2 (banner 136–163 g/m2), A6R–SRA3 (320 × 450 mm), banner max. 304,8 × 1220 mm. Univerzální přihrádka na 2 x 500 listů, 52 - 300g/m², Vrchní přihrádka: A6R až A4R, spodní přihrádka A6R až SRA.Maximální vstupní kapacita včetně volitelných doplňků: 7,150 listů formátu A4. Duplexní jednotka: Standardní duplexní jednotka podporuje formáty A6R–SRA3 (320 × 450 mm), 64–256 g/m2.Výstupní kapacita: Standardně 500 listů potiskem dolů, max. výstupní kapacita 5,000 listů</t>
  </si>
  <si>
    <t>Zpracování papíru</t>
  </si>
  <si>
    <t xml:space="preserve">CPU mark 15,383 dle cpubenchmark.net.Počet jader procesoru min 10, Frekvence procesoru 1,8 GHz
Core Boost Frekvence 5,4 GHz, cache procesoru 12 MB. Automatické přetaktování, HyperThreading, Podpora Virtualizace                                                   </t>
  </si>
  <si>
    <t>Operační paměti RAM 16 GB,  DDR5,Frekvence paměti 5,2GHz, počet slotů 2</t>
  </si>
  <si>
    <t>Integrovaná</t>
  </si>
  <si>
    <t>SSD 1 TB</t>
  </si>
  <si>
    <t>USB-C,grafický výstup HDMI, síťové připojení RJ-45,Combo Audio Jack,1xUSB-C,2x USB 3.2 Gen1 2×,Bluetooth v5.3,WiFi 802.11ax verze WiFi 6</t>
  </si>
  <si>
    <t>Datové rozhraní</t>
  </si>
  <si>
    <t>Nabíjení přes USB-C.  Kapacita baterie 54 Wh.Nabíjecí příkon 65 W.</t>
  </si>
  <si>
    <t>Baterie</t>
  </si>
  <si>
    <t xml:space="preserve">Hmotnost </t>
  </si>
  <si>
    <t>max 1,9kg</t>
  </si>
  <si>
    <t>Jazyk klávesnice</t>
  </si>
  <si>
    <t>český</t>
  </si>
  <si>
    <t>Čtečka otisků prstů, Čtečka paměťových karet, Numerická klávesnice, Operační systém Win 11 Pro, Podsvícená klávesnice, TPM 2.0</t>
  </si>
  <si>
    <t xml:space="preserve">Set klávesnice a myši - bezdrátový, česká kancelářská klávesnice, chiclet klávesy, programovatelné klávesy a bezdrátový USB přijímač + optická myš, 4000DPI, 5 tlačítek </t>
  </si>
  <si>
    <t>Pracovní stanice - notebook</t>
  </si>
  <si>
    <t>Možnost nativně pracovat v operačním systému Mac OS, probíhá výuka</t>
  </si>
  <si>
    <t>Armová architektura
Alespoň 10 jádové CPU (4 výkonná jádra a 6 úsporných jader)
Alespoň 10 jádrové GPU
Hardwarově akcelerovaný ray tracing
Hardwarová akcelerace kodeků H264, H265 (HEVC), ProRes a ProRes Raw
Engine na kódování a dekódování videa
Engine na kódování a dekódování ProRes
Dekódování AV1</t>
  </si>
  <si>
    <t xml:space="preserve">Stanice bude osazena procesorem min. 24100 passmark bodu dle .. http://www.cpubenchmark.net  </t>
  </si>
  <si>
    <t>Úložiště</t>
  </si>
  <si>
    <t>Alespoň 1TB SSD úložiště</t>
  </si>
  <si>
    <t>Připojení externích monitorů</t>
  </si>
  <si>
    <t>Možnost připojení až dvou exteních monitorů při rozlišení 6K a obnovovací frekcenci 60Hz</t>
  </si>
  <si>
    <t>Display</t>
  </si>
  <si>
    <t>Kamera</t>
  </si>
  <si>
    <t>Kamera pro videohovory o rozlišení alespoň 12MP
Podpora minimálně 1080p HD videa</t>
  </si>
  <si>
    <t>Klávesnice</t>
  </si>
  <si>
    <t>Podsvícená klávesnice, lokalizace česká, senzor otisků prstů.</t>
  </si>
  <si>
    <t>Trackpad</t>
  </si>
  <si>
    <t>Trackpad na přesné ovládání kurzoru a rozpoznávání přítlaku; podporuje přitlačení, kreslení s přítlakem a Multi‑Touch gesta</t>
  </si>
  <si>
    <t>Zdroj</t>
  </si>
  <si>
    <t>Podpora rychlého nabíjení minimálně 70W</t>
  </si>
  <si>
    <t>Fyzické parametry</t>
  </si>
  <si>
    <t>Maximální váha 1,6 Kg</t>
  </si>
  <si>
    <t>Digitální výstup</t>
  </si>
  <si>
    <t>Operační systém</t>
  </si>
  <si>
    <t>Audio výstup</t>
  </si>
  <si>
    <t>Min. 1x 3,5mm sluchátkový jack s podporou vysokoimpedačních sluchátek s mikrofonem
Zvuková soustava alespoň se čtyřmi reproduktory
Podpora prostorového zvuku při přehrávání hudby nebo videa ve formátu Dolby Atmos ze zabudovaných reproduktorů
Soustava tří mikrofonů se směrovým formováním paprsku
Režimy mikrofonu Izolace hlasu a Široké spektrum
Vylepšená srozumitelnost hlasu při audiohovorech i videohovorech</t>
  </si>
  <si>
    <t>Thunderbolt porty</t>
  </si>
  <si>
    <t>Napájecí port</t>
  </si>
  <si>
    <t xml:space="preserve">Dedikovaný napájecí port - nabíjení bez nutnosti využívání Thunderbolt portů </t>
  </si>
  <si>
    <t xml:space="preserve">Zpřístupnění </t>
  </si>
  <si>
    <t>Wifi</t>
  </si>
  <si>
    <t>Musí obsahovat Wi-Fi 6E kompatibilní se specifikacemi min. IEEE 802.11ax</t>
  </si>
  <si>
    <t>Bluetooth</t>
  </si>
  <si>
    <t>Podpora Bluetooth 5.3</t>
  </si>
  <si>
    <t>Materiál těla</t>
  </si>
  <si>
    <t>Celokovové šasí</t>
  </si>
  <si>
    <t>Příslušenství</t>
  </si>
  <si>
    <t>Balení obsahuje napájecí adaptér, napájecí kabel</t>
  </si>
  <si>
    <t>Preferovaná barva</t>
  </si>
  <si>
    <t>Tmavá</t>
  </si>
  <si>
    <t>Cena za 1 kusů (Kč bez DPH)</t>
  </si>
  <si>
    <t>Položka č. 8</t>
  </si>
  <si>
    <t>Tablet pro grafické práce a postprodukci</t>
  </si>
  <si>
    <t>LCD</t>
  </si>
  <si>
    <t xml:space="preserve">Minimálně 256GB </t>
  </si>
  <si>
    <t>Fotoaparát</t>
  </si>
  <si>
    <t>Videozáznam</t>
  </si>
  <si>
    <t>4K video při 24 fps, 25 fps, 30 fps nebo 60 fps
1080p HD video při 25 fps, 30 fps nebo 60 fps
720p HD video při 30 fps
ProRes video v rozlišení až 4K při 30 fps (1080p při 30 fps u modelu s 256GB úložištěm)
Zpomalené video v rozlišení 1080p při 120 fps nebo 240 fps
Formáty ukládání videa: HEVC a H.264
V těchto formátech probíhá výuka.</t>
  </si>
  <si>
    <t>Zvuk</t>
  </si>
  <si>
    <t>4reproduktorový zvuk a 4 mikrofony</t>
  </si>
  <si>
    <t>Mobilní bezdrátové rozhraní</t>
  </si>
  <si>
    <t>Wi‑Fi 6E (802.11ax) s technologií MIMO 2×2, Bluetooth 5.3</t>
  </si>
  <si>
    <t>iPadOS, probíhá v něm výuka a je zachována přímá kompatibilita s ostatními tablety a pracovními stanicemi.</t>
  </si>
  <si>
    <t>Schopnost tabletu</t>
  </si>
  <si>
    <t>LIDAR - Light Detection And Ranging
Pro demonstraci scanování prostoru a nasledné implantace do Sketch-upu a Cadu (probíhá výuka)</t>
  </si>
  <si>
    <t>Rozhraní, konektory</t>
  </si>
  <si>
    <t>Magnetický konektor, Smart konektor, Thunderbolt/USB4</t>
  </si>
  <si>
    <t>Včetně profesionálního pera pro grafické práce</t>
  </si>
  <si>
    <t>Bezdrátové nabíjení.</t>
  </si>
  <si>
    <t>Položka č. 9</t>
  </si>
  <si>
    <t>Specifikace tisku</t>
  </si>
  <si>
    <t>Barevný laserový tisk;33 str./rozlišení až 1200×1200 dpi;zahřívání max 14 sekund nebo méně od zapnutí;prvního výtisk barva i ČB max. 7,1 sekundy nebo méně; Jazyky tiskárny UFRII, PCL 5c, PCL6; 45 písem PCL;Režim úspory toneru;šifrovaný zabezpečený tisk; tisk z USB (JPEG/TIFF/PDF);tisk z cloudu (Dropbox, Disk Google, OneDrive) (PDF/JPEG);podpora Microsoft Universal Print iOS: AirPrint</t>
  </si>
  <si>
    <t>Specifikace kopírování</t>
  </si>
  <si>
    <t>kopírování jednostranně (A4): až 33 str./min,oboustranně (A4): až 29 obr./min.
první kopie ADF (A4): barevně max 8,8 sekund, ČB max 7,6 sekund; 
sklo skeneru (A4):barevně max 9,4 sekund, ČB max 8,3 sekund;
rozlišení kopírování až 600 × 600 dpi;režimy kopírování:text/fotografie/mapa (výchozí),
text/fotografie/mapa (kvalita), tištěný obrázek, text;oboustranné na oboustranné (automatické);
vícenásobné kopie až 999 kopií;zmenšení/zvětšení:25 % až 400 % v krocích po 1 %
funkce smazání rámu, kompletování, 2 na 1, 4 na 1, kopírování průkazu totožnosti, rezervní kopie</t>
  </si>
  <si>
    <t>Specifikace skenování</t>
  </si>
  <si>
    <t>Barevné skenování;rozlišení optické až 600×600 dpi,rozšířené: až 9600×9600 dpi;
rychlost skenování:jednostranně černobíle 50 obr./min (300×300 dpi),jednostranně barevně
40 obr./min (300×300 dpi),Oboustranně černobíle 100 obr./min (300×300 dpi),boustranně barevně
80 obr./min (300×300 dpi),jednostranně černobíle 40 obr./min (300×600 dpi),jednostranně barevně
20 obr./min (300×600 dpi),oboustranně černobíle 80 obr./min (300×600 dpi),oboustranně barevně
40 obr./min (300 × 600 dpi);arevná hloubka 24 bitů / 24 bitů (vstup/výstup); 256 úrovní stupně šedé;
kompatibilní TWAIN, WIA, ICA;max šířka skenování 216 mm;skenování do e-mailu
TIFF / JPEG / PDF / kompaktní formát PDF / formát PDF s možností vyhledávání / PDF A-1b;
skenování do počítače TIFF / JPEG / PDF / kompaktní formát PDF / formát PDF s možností
vyhledávání / PDF A-1b;skenování do paměťového zařízení USB TIFF / JPEG / PDF / kompaktní
formát PDF / formát PDF s možností vyhledávání / PDF A-1b
Skenování na FTP TIFF / JPEG / PDF / kompaktní formát PDF / formát PDF s možností 
vyhledávání / PDF A-1b;skenování do cloudu TIFF/JPEG/PDF/PNG</t>
  </si>
  <si>
    <t>Práce s médii</t>
  </si>
  <si>
    <t>oboustranný automatický podavač dokumentů (jednoprůchodový);Vstup papíru
standardně zásobník na 250 listů,víceúčelový zásobník s kapacitou 50 listů,sutomatický
podavač dokumentů na 50 listů; maximální vstupní kapacita zásobníku na 850 listů; výstup papíru 150 listů;
médium:běžný papír, recyklovaný papír, silný papír, tenký papír, barevný papír, 
papír s povrchovou úpravou, děrovaný papír, štítek, pohlednice, obálka
velikosti médií: zásobník standardní A4, A5, A5 (na šířku), A6, B5, Legal,
Letter, Executive, Statement, OFFICIO, B-OFFICIO, M-OFFICIO, GLTR, GLGL, 
Foolscap, 16K, pohlednice, obálka (COM10, DL, C5, Monarch), uživatelské 
velikosti: minimálně 98 × 148 mm až maximálně 216,0 × 356,0 mm.
Víceúčelová přihrádka:A4, A5, A5 (na šířku), A6, B5, Legal, Letter, 
Executive, Statement, OFFICIO, B-OFFICIO, M-OFFICIO, GLTR, GLGL, 
Foolscap, 16K, pohlednice, kartotéční lístek, obálka (COM10, DL, C5, Monarch), 
uživatelské velikosti: minimálně 76,0 × 127 mm až maximálně 216,0 × 356,0 mm.
Automatický podavač dokumentů (ADF): A4, A5, A6, B5, Legal, Letter, Statement, 
uživatelské velikosti: minimálně 48 × 85,0 mm až maximálně 216,0 × 355,6 mm;
gramáže médií: zásobník 60 až 163 g/m² (až 200 g/m² u papíru s povrchovou úpravou),
víceúčelový zásobník: 60 až 176 g/m² (až 200 g/m² u papíru s povrchovou úpravou),
automatický podavač dokumentů: 50 až 105 g/m²;
oboustranný automatický tisk-zásobník:A4, A5, B5, Legal, Letter, Executive, OFFICIO 
B-OFFICIO, M-OFFICIO, GLTR, GLGL, Foolscap, 16K;
Uživatelská velikost: minimálně 148 × 148 mm až maximálně 216 × 356 mm 60 až 200 g/m²</t>
  </si>
  <si>
    <t>Rozhraní</t>
  </si>
  <si>
    <t>USB 2.0 Hi-Speed, 10BASE-T/100BASE-TX/1000Base-T, Wi-Fi – 802.11b/g/n, 
bezdrátové přímé připojení; OS kompatibilní s Windows® 11 / Windows® 10 / 
Windows® 8.1 / Server® 2022 / Server® 2019 / Server® 2016 / Server® 2012R2 /
Server® 2012/ Mac OS X verze 10.12 a vyšší / Linux; protokol tisk: TCP/IP 
(LPD/Port9100/IPP/IPPS/WSD), řízení skenování z počítače TCP/IP, soubor: FTP 
(TCP/IP), SMB3.0 (TCP/IP),e-mail/I-Fax: SMTP (odesílání), POP3 (příjem)
správa 	SNMPv1, SNMPv3 (IPv4, IPv6);zabezpečení TLS1.3, IPSec, filtrování 
adres IP, IEEE802.1X, SNMPv3, SSL (HTTPS, IPPS);zabezpečení (bezdrátové připojení):
režim infrastruktury:WEP (64/128 bitů), WPA-PSK (TKIP/AES), WPA2-PSK 
(TKIP/AES), WPA-EAP (AES), WPA2-EAP (AES)Režim přístupového bodu:
WPA2-PSK (AES)</t>
  </si>
  <si>
    <t>Další vlastnosti</t>
  </si>
  <si>
    <t>Doporučený měsíční objem tisku až 4 000 stran za měsíc,max 50 000 stran za měsíc
Rychlost procesoru  min 1200 MHz × 2,Paměť min 1 GB;Ovládací panel sBarevnou
dotykovou obrazovkou LCD s úhlopříčkou min 12,7 cm,spotřeba energie cca 
max/tisk/pohotovostní/spánek:1380W/700W/24W/1W</t>
  </si>
  <si>
    <t>Položka č. 11</t>
  </si>
  <si>
    <t>Položka č. 12</t>
  </si>
  <si>
    <t>Položka č. 13</t>
  </si>
  <si>
    <t>Položka č. 14</t>
  </si>
  <si>
    <t>Položka č. 15</t>
  </si>
  <si>
    <t>Položka č. 16</t>
  </si>
  <si>
    <t>Položka č. 17</t>
  </si>
  <si>
    <t>Bezdrátové mikroporty RODE</t>
  </si>
  <si>
    <t>Cena za 5 kusů (Kč bez DPH)</t>
  </si>
  <si>
    <t>Cena za 2 kusy (Kč bez DPH)</t>
  </si>
  <si>
    <t>Cena za 3 kusy (Kč bez DPH)</t>
  </si>
  <si>
    <t>Položka č. 18</t>
  </si>
  <si>
    <t>Externí disk</t>
  </si>
  <si>
    <t>Cena za 4 kusy (Kč bez DPH)</t>
  </si>
  <si>
    <t>Cena za 12 kusů (Kč bez DPH)</t>
  </si>
  <si>
    <t>Čtečka otisků prstů, Čtečka paměťových karet, Operační systém Win 11 Pro, Podsvícená klávesnice, TPM 2.0</t>
  </si>
  <si>
    <t>Notebook - bez numerické klávesnice</t>
  </si>
  <si>
    <t>Položka č. 6</t>
  </si>
  <si>
    <t>Položka č.7</t>
  </si>
  <si>
    <t>Položka č.10</t>
  </si>
  <si>
    <t>Displej</t>
  </si>
  <si>
    <t xml:space="preserve"> 11,5" (29,21 cm). rozlišení Full HD 2000 × 1200, IPS</t>
  </si>
  <si>
    <t xml:space="preserve">8-jádrový,frekvence procesoru 2,2GHz; CPU 135577/GPU 64869 dle nanoreview.net                                    </t>
  </si>
  <si>
    <t>Paměť a úložiště</t>
  </si>
  <si>
    <t>Komunikace a síť</t>
  </si>
  <si>
    <t xml:space="preserve"> Bluetooth 5.3 , GPS, WiFi 802.11a/b/g/n/ac/6e,bez podpory mobilní sítě</t>
  </si>
  <si>
    <t>Konektory a senzory</t>
  </si>
  <si>
    <t>USB-C,G-Senzor, gyroskop, senzor přiblížení, světelný senzor</t>
  </si>
  <si>
    <t>Roznišení: zadní 13 Mpx, přední 8Mpx</t>
  </si>
  <si>
    <t>Rozměry,nhmotnost, baterie</t>
  </si>
  <si>
    <t xml:space="preserve">max 169,4 mm x 269,1 mm (26,91 cm) x 7,4 mm (0,74 cm),hmotnost max 520 g ; 
kapacita bazerie 7 500 mAh </t>
  </si>
  <si>
    <t xml:space="preserve">
Android 12</t>
  </si>
  <si>
    <t>Ostatní</t>
  </si>
  <si>
    <t xml:space="preserve">13",rozlišení v pixelech QHD 2732 × 2048, Technologie displeje IPS, Jemnost displeje 264 PPI </t>
  </si>
  <si>
    <t>8-jádrový procesor s 9-jádrovou GPU</t>
  </si>
  <si>
    <t xml:space="preserve">Konektory a senzory </t>
  </si>
  <si>
    <t>USB-C; Bluetooth, GPS, WiFi, bez podpory mobilní sítě, typ hlavní karty eSIM</t>
  </si>
  <si>
    <t>Fotoaparat</t>
  </si>
  <si>
    <t>Zadní: 12MPpx,světelnost f/1,8; přední 12Mpx, světelnost f/2;  maximální rozlišení videa
3840 × 2160 (4K Ultra HD) ; FPS: (1080p (Full HD) 25fps, 1080p (Full HD) 30fps, 1080p (Full HD) 60fps, 2160p (4K) 24fps, 2160p (4K) 25fps, 2160p (4K) 30fps, 2160p (4K) 60fps)</t>
  </si>
  <si>
    <t>Rozměry, hmotnost, baterie</t>
  </si>
  <si>
    <t xml:space="preserve">6,1 mm x 214,9 mm x 280,6 mm; hmotnost max 616 g </t>
  </si>
  <si>
    <t>Funkce</t>
  </si>
  <si>
    <t>čtečka otisku prstů</t>
  </si>
  <si>
    <t>Tablet iPad</t>
  </si>
  <si>
    <t>Aplikace  pro naprogramování své  klávesových zkratky a maker.  Možnost připojení až osm těchto zařízení  současně. Otevřené párování přes Bluetooth pro okamžitá připojení při přepínání mezi zařízeními. Možnost odejmutí  vysílače  pro  dálkové ovládání z ruky.</t>
  </si>
  <si>
    <t>Napájení</t>
  </si>
  <si>
    <t>Nabíjecí baterie pro min. 200 hodin přehrávání na jedno nabití.</t>
  </si>
  <si>
    <t>Nožní přepínač - Page Turner</t>
  </si>
  <si>
    <t>16GB,DDR5, 5600 MHz, 4 sloty UDIMM, maximální konfigurace 64 GB</t>
  </si>
  <si>
    <t>1 TB, M.2  PCIe NVMe, SSD</t>
  </si>
  <si>
    <t>Integrovaná se sdílenou graf.pamětí , základní frekvence 300MHz, turbo 1500MHz</t>
  </si>
  <si>
    <t>Jog &amp; shuttle ovladač</t>
  </si>
  <si>
    <t>Ultra kompaktní a univerzální bezdrátový mikrofonní set dvou vysílačů a jednoho přijímače. Vysílač s vestavěným kondenzátorovým mikrofonem. Přijímač s displejem pro monitoring úrovně zvuku a stavu baterií obou komponent. Vestavěná lithium-iontová baterie umožňuje až 7 hodin provozu při plném nabití. Dosah vysílače je až 200m.</t>
  </si>
  <si>
    <t xml:space="preserve">Vlastnosti </t>
  </si>
  <si>
    <t xml:space="preserve">Externí disk 2000 GB - SSD úložiště, s připojením USB 3.2 Gen 2 (USB 3.1) a NVMe, rychlost čtení až 1050MB/s, rychlost zápisu až 1000MB/s, AES-256 šifrování, materiál hliník, kabel a redukce součástí balení, rozměry 57 × 85 × 8 mm (V×Š×H), hmotnost 72 g </t>
  </si>
  <si>
    <t>Interní SSD 4TB disk 2.5", SATA III</t>
  </si>
  <si>
    <t>Požadované technické parametry jsou MINIMÁLNÍ, není-li uvedeno jinak</t>
  </si>
  <si>
    <t>Kapacita 4TB, SSD disk 2.5", SATA III, TLC (Triple-Level Cell), rychlost čtení 560MB/s, rychlost zápisu 530MB/s, životnost 2400TBW (Total Bytes Written), DRAM cache 4GB,TLC (V-NAND)</t>
  </si>
  <si>
    <t>záruka</t>
  </si>
  <si>
    <t>Interní SSD 8TB 2.5", SATA III</t>
  </si>
  <si>
    <t>Kapacita 8TB, SSD disk 2.5", SATA III, TLC (Triple-Level Cell), rychlost čtení 560MB/s, rychlost zápisu 530MB/s, životnost 2400TBW (Total Bytes Written), DRAM cache 4GB,TLC (V-NAND)</t>
  </si>
  <si>
    <t>Položka č. 19</t>
  </si>
  <si>
    <t>Položka č. 20</t>
  </si>
  <si>
    <t>Položka č. 21</t>
  </si>
  <si>
    <t>Položka č. 22</t>
  </si>
  <si>
    <t>Položka č. 23</t>
  </si>
  <si>
    <t>Úhlopříčka displeje max.16”, svítivost 250 Nits, antireflexní.
Poměr stran16:10.Typ panelu WVA,maximální rozlišení 1920 × 1200 px</t>
  </si>
  <si>
    <t>USB 5Gbps (USB 3.2 Gen 1 / USB 3.0), kompatibilní  s Thunderbolt 3/4, připojení přes reverzibilní USB type C</t>
  </si>
  <si>
    <t xml:space="preserve">2xUSB 2.0, 4xUSB-C,4xUSB 3.2 Gen 1(USB 3.0), miniDisplayPorty, Combo Audio Jack, RJ-45 (LAN) 1Gbps, zvukový výstup (line out), čtečka paměťových karet, bez optické mechaniky, česká klávesnice, optická myš  </t>
  </si>
  <si>
    <t>Úhlopříčka, rozlišení</t>
  </si>
  <si>
    <t>27", s rozlišení 2560 × 1440 pixelů a technologií IPS 60Hz, poměr stran16:9,
kontrast 1000:1, jas 350 cd/m2, pozorovací úhel 178°, antireflexní</t>
  </si>
  <si>
    <t xml:space="preserve">1× USB-TypeC (vstup) s podporou kódovaného videosignálu HDCP, 1× USB-TypeC (výstup) pro připojení dalšího monitoru, 1× DP 1.2a s podporou kódovaného videosignálu HDCP, 1× HDMI 1.3 podporou kódovaného videosignálu HDCP,1× RJ-45, 1× analogový zvukový přenos 2× 1W (jack 3.5mm) vstup/výstup (sluchátka),3× rozbočovač USB 3.1 (pro připojení nebo dobíjení periférií)
Digitální zvukový přenos 2× 1W (USB-TypeC, DP, HDMI) </t>
  </si>
  <si>
    <t>27", LCD monitor - IPS, 4K, 3840 × 2160 (16:9), 60 Hz, antireflexní displej, 10 bit, jas 350 cd/m2,  kontrast 1000:1, antireflexní,Barevné pokrytí (Adobe RGB)99 %, barevné pokrytí (sRGB)100 %</t>
  </si>
  <si>
    <t>Vlastnosti, funkce</t>
  </si>
  <si>
    <t>25/12 stran A4/A3 za minutu černobíle i barevně. Kvalitní tisku díky pokročilé technologii barev.
Dotykový displej s velikostí max. 25,6 cm. Vlitelného vysokorychlostní DSDP, skenování až 200 dokumentů za minutu. Vysoký stupeň zabezpečení, vč. šifrování dat, modulu Trusted Platform,
Secure Boot, Run Time Integrity Check, S/MIME a TLS 1.3. Flexibilní možnosti zpracování papíru ve formátech A6 - SRA3 až do kapacity 7150 listů. Komplexní podpora pro moderní mobilní komunikace
4 GB RAM + 32 GB SSD Životnost stroje  1.800.000 stran nebo 5 let. Životnost válce: 200.000 stran Barevná laserová technologie,HyPAS platforma
Brevný dotykový displej. Rychlost tisku: 25/12 stran A4/A3 min. černobíle i barevně
Rozlišení: 4800 dpi ekvivalent x 1200 dpi(tisk),600 x 600 dpi (skenování/kopírování)
Doba zahřívání: Přibližně max. 18 sekund. Doba do vytištění první stránky: max 7,4/9,8 sekundy nebo méně černobíle/barevně. Frekvence procesoru min. 1.6GHz. Paměť: Standardně 4GB, 32GB SSD, volitelně 320GB nebo 1TB. Rozhraní: USB 3.0 (Super-Speed USB), 4 x USB Host, Gigabit Ethernet (10BaseT/100BaseTX/1000BaseT, IPv6, IPv4, IPSec, podpora 802.3az), volitelně Wi-Fi (IEEE 802.11a/b/g/n/ ac), 2 eKUIO slot pro volitelný tiskový server nebo pro volitelný fax systém, slot pro volitelnou Wireless LAN, Slot pro volitelnou SD kartu, NFC tag. Spotřeba energie: Tisk/Kopírování: max.450 W, pohotovostní režim max.50 W,klidový režim max 0,5 W.</t>
  </si>
  <si>
    <t>Max. velikost originálu: A3/Ledger.Souvislé kopírování: 1-9,999 kopií. většení/Zmenšení: 25-400% v 1% krocích. Režim expozice: manuální: 17 kroků. Kvalita obrazu: Text + Foto, Foto, Text, Diagram/Mapa.
Digitální funkce:vícenásobné kopírování, elektronické .třídění, 2v1, 4v1, opakování obrazu, číslování stran, režim přebalu, kopírování přebalu, přerušení kopírování, překrytí pormuláře, posun okrajů, automatická změna zásobníku, přeskakování prázdných stran, kopírování ID karet, Odstranění/zvýranění ručně psaného textu</t>
  </si>
  <si>
    <t>Notebook s numerickou klávesnicí</t>
  </si>
  <si>
    <t>Úhlopříčka 13“, rozlišení min. 2752 × 2064 při 264 ppi. Technologie ProMotion s adaptivní obnovovací frekvencí 10 až 120 Hz. Extrémní dynamický barevný rozsah (P3) s vysokým rozsahem jasu a kontrastu, min. 1000 nitů po celé ploše obrazovky. standardní sklo</t>
  </si>
  <si>
    <t>Notebook - s numerickou klávesnicí</t>
  </si>
  <si>
    <t xml:space="preserve"> Kompatibilní dotykové pero: (dotykové pero (stylus) - na tablet, aktivní, Bluetooth, rozpoznání přítlaku, bezdrátové magnetické nabíjení,  délka 166 mm, průměr 8,9 mm, hmotnost maximálně 19,15 g </t>
  </si>
  <si>
    <t>Barevná laserová multifunkční tiskárna</t>
  </si>
  <si>
    <t xml:space="preserve"> 25 MB vyrovnávací cache paměť, základní frekvence 2,1GHz max 4,9 GHz, 12 jader,20 vláken, CPU mark 30,513 dle cpubenchmark.net</t>
  </si>
  <si>
    <t>Vpředu2x USB 2.0 (480 Mb/s),1x USB 3.2 Type-C 1. generace (5 Gb/s),1x USB 3.2 1. generace (5 Gb/s),:1x univerzální zvukový port,1x slot pro kartu SD ;Vzadu 1x HDMI 1.4b (maximální rozlišení 1 920 × 1 200 při 60 Hz),1x DisplayPort 1.4a,2x USB 2.0 (480 Mb/s) s technologií Smart Power-On
2x USB 3.2 1. generace (5 Gb/s),1x ethernetový port RJ-45,1x výstupu linky audia;Wi-Fi 6 802.11a/b/g/n/ac/ax , 2x2, 802.11ax, MU-MIMO, Bluetooth® wireless card, LAN RJ-45 10/100/1000 Gbit; klávesnice česká, optická myš</t>
  </si>
  <si>
    <t>Operační paměť 6 GB, kapacita úložiště 128 GB, typ paměťové karty Micro SD
Max. velikost paměťové karty 1 024 GB</t>
  </si>
  <si>
    <t>Stylus, 3D model + AR model v Android aplikaci</t>
  </si>
  <si>
    <t xml:space="preserve">Profesionální bezdrátový nožní přepínač s tichým režimem  se 2 samostatnými pedály  (pravý, levý) dostatečně širokými na plochu chodidla. Určený pro čtení a posun not, textů, stran a tabulaturů, spouštění doprovodných podkladů a efektů, odesílání MIDI příkazů, navádění zvuku a osvětlení, zachytávání fotografií a videa a podobně. Kompatibilní s telefony, tablety a počítači, které mají Bluetooth 4 nebo vyšší. </t>
  </si>
  <si>
    <t>Dvoukanálový bezdrátový mikrofonní systém pro současné nahrávání dvou zdrojů zvuku. Bezdrátová sada 2x vysílač + 1x přijímač. Vestavěný všesměrový kondenzátorový mikrofon ve vysílačích s broadcastovou kvalitou. 3.5 mm TRS vstup pro externí lavalier mikrofony na vysílačích.  Možnost využití vysílačů jako klopových mikrofonů nebo bodypacků pro lavalier mikrofony. Digitální přenos řady IV 2,4 GHz s 128bitovým šifrováním. Optimalizace pro extrémně stabilní provoz v hustém prostředí RF Přijímač s 3.5 mm TRS analogovým audio výstupem, digitálním audio výstupem USB-C pro univerzální kompatibilitu s fotoaparáty, mobilními zařízeními a počítači. MFi certifikace pro bezproblémové fungování s iOS zařízeními. On-board recording – více než 24hodinový záznam do vnitřní paměti vysílačů. Mono nebo stereofonní režim nahrávání Safety channel – záznam druhého kanálu s útlumem -20 dB jako záloha pro případ zkreslení hlavního kanálu. Flexibilní ovládání gainu (3 stupně rozšiřitelné až na 10 stupňů).  Vestavěná lithium-iontová baterie se 7 hodinami  provozu při plném nabití. Dosah vysílače  cca 200m. Řízeni funkcí pomocí aplikace.  Napájení pomocí USB-C.</t>
  </si>
  <si>
    <t>Následující položky budou hrazeny z JINÝCH ZDROJŮ</t>
  </si>
  <si>
    <t>Úhlopříčka displeje max.16”, svítivost 250 Nits, antireflexní.
Poměr stran 16:10. Typ panelu WVA, maximální rozlišení 1920 × 1200 px.</t>
  </si>
  <si>
    <t xml:space="preserve">CPU mark 15,383 dle cpubenchmark.net.Počet jader procesoru min 10, Frekvence procesoru 1,8 GHz.
Core Boost Frekvence 5,4 GHz, cache procesoru 12 MB. Automatické přetaktování, HyperThreading, Podpora Virtualizace.                                                  </t>
  </si>
  <si>
    <t>Operační paměti RAM 16 GB,  DDR5, Frekvence paměti 5,2GHz, počet slotů 2</t>
  </si>
  <si>
    <t>USB-C,grafický výstup HDMI, síťové připojení RJ-45, Combo Audio Jack, 1xUSB-C,2x USB 3.2 Gen1 2×, Bluetooth v5.3, WiFi 802.11ax verze WiFi 6</t>
  </si>
  <si>
    <t>Nabíjení přes USB-C.  Kapacita baterie 54 Wh. Nabíjecí příkon 65 W.</t>
  </si>
  <si>
    <t>max. 1,9kg</t>
  </si>
  <si>
    <t>Úhlopříčka displeje max.16”, svítivost 250 Nits, antireflexní.
Poměr stran16:10. Typ panelu WVA, maximální rozlišení 1920 × 1200 px.</t>
  </si>
  <si>
    <t xml:space="preserve">CPU mark 15,383 dle cpubenchmark.net.Počet jader procesoru min 10, Frekvence procesoru 1,8 GHz.
Core Boost Frekvence 5,4 GHz, cache procesoru 12 MB. Automatické přetaktování, HyperThreading, Podpora Virtualizace.                                         </t>
  </si>
  <si>
    <t>USB-C, grafický výstup HDMI, síťové připojení RJ-45, Combo Audio Jack, 1xUSB-C,2x USB 3.2 Gen1 2×, Bluetooth v5.3, WiFi 802.11ax verze WiFi 6.</t>
  </si>
  <si>
    <t>USB 5Gbps (USB 3.2 Gen 1 / USB 3.0), kompatibilní  s Thunderbolt 3/4, připojení přes reverzibilní USB type C.</t>
  </si>
  <si>
    <t>Cena celkem bez DPH</t>
  </si>
  <si>
    <t xml:space="preserve">Počet ks </t>
  </si>
  <si>
    <t>Počet ks</t>
  </si>
  <si>
    <t xml:space="preserve">Barevné pokrytí (Adobe RGB) 99 %, barevné pokrytí (sRGB) 100 %. Nastavitelná výška, Pivot, funkce flicker-free. VVESA uchycení 100x100. Spotřeba v SDR režimu 38kWh/1000hod </t>
  </si>
  <si>
    <t>Externí M-Disc vypalovačka CD,DVD</t>
  </si>
  <si>
    <t>Čtení</t>
  </si>
  <si>
    <t>DVD-R/RW/ROM: 8×/8×/8×</t>
  </si>
  <si>
    <t>DVD+R DL: 8×, DVD-R DL: 8×</t>
  </si>
  <si>
    <t>DVD-RAM: 6×</t>
  </si>
  <si>
    <t>DVD+R/+RW/Double: 8×/8×</t>
  </si>
  <si>
    <t>CD-R/RW/ROM: 24×/24×/24×</t>
  </si>
  <si>
    <t>M-Disk: 8×</t>
  </si>
  <si>
    <t>Zápis</t>
  </si>
  <si>
    <t>DVD-R/RW: 8×/6×</t>
  </si>
  <si>
    <t>DVD+R DL: 6×, DVD-R DL: 6×</t>
  </si>
  <si>
    <t>DVD-RAM: 5×</t>
  </si>
  <si>
    <t>M-Disk: 4×</t>
  </si>
  <si>
    <t>Rozhraní: USB 2.0</t>
  </si>
  <si>
    <t>Rozměry: 144 × 135,5 × 14 mm</t>
  </si>
  <si>
    <t>Hmotnost: 210 g</t>
  </si>
  <si>
    <t>Kompatibilita: Win i iMAC</t>
  </si>
  <si>
    <t>Buffer 0.75 MB</t>
  </si>
  <si>
    <t>Provedení: zasouvací</t>
  </si>
  <si>
    <t>Barva: stříbrná</t>
  </si>
  <si>
    <t>Položka č. 24</t>
  </si>
  <si>
    <t xml:space="preserve">Tablet </t>
  </si>
  <si>
    <t xml:space="preserve">Ostatní </t>
  </si>
  <si>
    <t>iPadOS18 , využívá se pro účely akreditované výuky.</t>
  </si>
  <si>
    <t>max 600g</t>
  </si>
  <si>
    <t>Hmotnost</t>
  </si>
  <si>
    <t>Minimálně RAM pamět 24 GB jednotné paměti, typ LPDDR5X, MINIMÁLNÍ šířka pásma až 120GB/s</t>
  </si>
  <si>
    <t>Alespoň 15 palců (uhlopříčně), podsvícení LED, technologie IPS
MINIMÁLNÍ rozlišení 2880x1864, minimálně 224 pixelů na palec
Jas alespoň 500 nitů
Podpory minimálně 1 miliardy barev</t>
  </si>
  <si>
    <t>Operační systém pracovní stanice musí zahrnovat integrované funkce na podporu zraku, sluchu, pohyblivosti a učení v MINIMÁLNÍm rozsahu: hlasové ovládání, diktování, převod textu na řeč, zvýšení kontrastu, zvětšení</t>
  </si>
  <si>
    <t>MINIMÁLNÍ parametry 12MP širokoúhlý fotoaparát, clona ƒ/1,8, 5× digitální zoom, pětičlenný objektiv, adaptivní True Tone blesk, panorama (až 63 megapixelů).</t>
  </si>
  <si>
    <t>Zadavatel umožňuje nabídnout rovnocenné řešení</t>
  </si>
  <si>
    <t>Stanice musí umožňovat digitální výstup videa přes Thunderbolt 4</t>
  </si>
  <si>
    <t>Minimálně 2x port Thunderbolt 4</t>
  </si>
  <si>
    <t>Tablet bude osazen procesorem min. 22200  passmark bodu dle .. http://www.cpubenchmark.net
Propustnost paměti min. 120 GB/s, min. 8GB RAM. 
Hardwarová akcelerace kodeků H.264, HEVC, ProRes a ProRes RAW v 8K.</t>
  </si>
  <si>
    <t>USB Jog &amp; shuttle ovladač s 5 programovatelnými tlačítky a jog &amp; shuttle kolečkem se 7 rychlostními polohami pro přesnou navigaci a ovládání. Software ovladače: Pomocí  aplikace běžící na pozadí umožnit změnu vlastnosti jednotlivých tlačítek.Podpora široké škály aplikací pro zpracování videa, úpravu zvuku nebo tvorbu grafiky na platformě PC i Mac OS.  Přednastavené rozložení kláves pro velké množství aplikací, automatická změna nastavení pro aktuálně používanou aplikaci,  více nastavení kláves pro stejnou aplikaci,   jednoduché přidávání nebo změna nastavení.</t>
  </si>
  <si>
    <t>Zadavatel umožňuje nabídnout rovnocenné řešení.</t>
  </si>
  <si>
    <t>Operační systém dodané stanice musí být certifikován pro grafické software aplikace Avid Media Composer, Blender, Resolve DaVinci, Final Cut, Adobe Premiere a QLab (na škole se tyto aplikace používají se pro akreditovanou výuku)</t>
  </si>
  <si>
    <t>K8: ICT technologie pro Divadelní fakultu</t>
  </si>
  <si>
    <t>8. Všechny nové spotřebiče musí splňovat nejvyšší dostupnou třídu dle příslušné legislativy pro daný typ spotřebiče (viz https://eprel.ec.europa.eu/screen/home).</t>
  </si>
  <si>
    <t>Příloha č. 1:   Technická specifikace zařízení a cenová kalkulace k VZ: K8: ICT technologie pro Divadelní fakultu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</si>
</sst>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rgb="FF000000"/>
      <name val="Calibri"/>
      <charset val="1"/>
    </font>
    <font>
      <b/>
      <sz val="10"/>
      <color rgb="FF000000"/>
      <name val="Calibri"/>
      <family val="2"/>
      <charset val="238"/>
    </font>
    <font>
      <i/>
      <sz val="10"/>
      <color rgb="FF000000"/>
      <name val="Calibri"/>
      <family val="2"/>
      <charset val="238"/>
    </font>
    <font>
      <sz val="10"/>
      <color rgb="FF000000"/>
      <name val="Calibri"/>
      <family val="2"/>
      <charset val="238"/>
    </font>
    <font>
      <b/>
      <i/>
      <sz val="10"/>
      <color rgb="FF000000"/>
      <name val="Calibri"/>
      <family val="2"/>
      <charset val="238"/>
    </font>
    <font>
      <b/>
      <sz val="12"/>
      <color rgb="FF000000"/>
      <name val="Calibri"/>
      <family val="2"/>
      <charset val="238"/>
    </font>
    <font>
      <sz val="12"/>
      <color rgb="FF000000"/>
      <name val="Calibri"/>
      <family val="2"/>
      <charset val="238"/>
    </font>
    <font>
      <u/>
      <sz val="11"/>
      <color rgb="FF1155CC"/>
      <name val="Calibri"/>
      <family val="2"/>
      <charset val="238"/>
    </font>
    <font>
      <u/>
      <sz val="12"/>
      <color rgb="FF1155CC"/>
      <name val="Calibri"/>
      <family val="2"/>
      <charset val="238"/>
    </font>
    <font>
      <u/>
      <sz val="11"/>
      <color theme="10"/>
      <name val="Calibri"/>
      <family val="2"/>
      <charset val="238"/>
    </font>
    <font>
      <sz val="11"/>
      <color rgb="FF000000"/>
      <name val="Calibri"/>
      <family val="2"/>
    </font>
    <font>
      <i/>
      <sz val="10"/>
      <color rgb="FF000000"/>
      <name val="Calibri"/>
      <family val="2"/>
    </font>
    <font>
      <sz val="10"/>
      <color rgb="FF000000"/>
      <name val="Calibri"/>
      <family val="2"/>
    </font>
    <font>
      <sz val="11"/>
      <color rgb="FF000000"/>
      <name val="Menlo"/>
      <family val="2"/>
    </font>
    <font>
      <sz val="12"/>
      <color rgb="FF000000"/>
      <name val="Times"/>
      <family val="1"/>
    </font>
    <font>
      <b/>
      <sz val="10"/>
      <color rgb="FF000000"/>
      <name val="Calibri"/>
      <family val="2"/>
      <charset val="1"/>
    </font>
    <font>
      <b/>
      <i/>
      <sz val="10"/>
      <color rgb="FF000000"/>
      <name val="Calibri"/>
      <family val="2"/>
      <charset val="1"/>
    </font>
    <font>
      <i/>
      <sz val="12"/>
      <color rgb="FF7F7F7F"/>
      <name val="Calibri"/>
      <family val="2"/>
      <charset val="1"/>
    </font>
    <font>
      <i/>
      <sz val="10"/>
      <color rgb="FF000000"/>
      <name val="Calibri"/>
      <family val="2"/>
      <charset val="1"/>
    </font>
    <font>
      <i/>
      <sz val="10"/>
      <name val="Calibri"/>
      <family val="2"/>
      <charset val="1"/>
    </font>
    <font>
      <sz val="10"/>
      <color rgb="FF000000"/>
      <name val="Calibri"/>
      <family val="2"/>
      <charset val="1"/>
    </font>
    <font>
      <b/>
      <sz val="10"/>
      <color rgb="FF000000"/>
      <name val="Calibri"/>
      <family val="2"/>
    </font>
    <font>
      <b/>
      <i/>
      <sz val="10"/>
      <color rgb="FF000000"/>
      <name val="Calibri"/>
      <family val="2"/>
    </font>
    <font>
      <b/>
      <sz val="14"/>
      <color rgb="FF000000"/>
      <name val="Calibri"/>
      <family val="2"/>
      <charset val="238"/>
    </font>
    <font>
      <b/>
      <sz val="10"/>
      <color rgb="FF000000"/>
      <name val="Calibri"/>
      <family val="2"/>
      <charset val="238"/>
    </font>
    <font>
      <i/>
      <sz val="10"/>
      <color rgb="FF000000"/>
      <name val="Calibri"/>
      <family val="2"/>
      <charset val="238"/>
    </font>
    <font>
      <b/>
      <i/>
      <sz val="10"/>
      <name val="Calibri"/>
      <family val="2"/>
      <charset val="1"/>
    </font>
    <font>
      <sz val="10"/>
      <name val="Calibri"/>
      <family val="2"/>
      <charset val="1"/>
    </font>
    <font>
      <b/>
      <sz val="14"/>
      <name val="Calibri"/>
      <family val="2"/>
      <charset val="238"/>
    </font>
    <font>
      <i/>
      <sz val="10"/>
      <name val="Calibri"/>
      <family val="2"/>
      <charset val="238"/>
    </font>
    <font>
      <sz val="10"/>
      <name val="Calibri"/>
      <family val="2"/>
      <charset val="238"/>
    </font>
    <font>
      <b/>
      <sz val="10"/>
      <name val="Calibri"/>
      <family val="2"/>
      <charset val="238"/>
    </font>
    <font>
      <b/>
      <sz val="11"/>
      <name val="Calibri"/>
      <family val="2"/>
      <charset val="238"/>
    </font>
    <font>
      <sz val="11"/>
      <name val="Calibri"/>
      <family val="2"/>
      <charset val="238"/>
    </font>
    <font>
      <b/>
      <sz val="12"/>
      <color rgb="FFFF0000"/>
      <name val="Calibri"/>
      <family val="2"/>
      <charset val="238"/>
    </font>
  </fonts>
  <fills count="12">
    <fill>
      <patternFill patternType="none"/>
    </fill>
    <fill>
      <patternFill patternType="gray125"/>
    </fill>
    <fill>
      <patternFill patternType="solid">
        <fgColor rgb="FFDCE6F2"/>
        <bgColor rgb="FFE6E0EC"/>
      </patternFill>
    </fill>
    <fill>
      <patternFill patternType="solid">
        <fgColor rgb="FFD7E4BD"/>
        <bgColor rgb="FFDCE6F2"/>
      </patternFill>
    </fill>
    <fill>
      <patternFill patternType="solid">
        <fgColor rgb="FFF2F2F2"/>
        <bgColor rgb="FFDCE6F2"/>
      </patternFill>
    </fill>
    <fill>
      <patternFill patternType="solid">
        <fgColor rgb="FFFCD5B5"/>
        <bgColor rgb="FFE6E0EC"/>
      </patternFill>
    </fill>
    <fill>
      <patternFill patternType="solid">
        <fgColor rgb="FFE6E0EC"/>
        <bgColor rgb="FFDCE6F2"/>
      </patternFill>
    </fill>
    <fill>
      <patternFill patternType="solid">
        <fgColor rgb="FFFFFF00"/>
        <bgColor rgb="FFFFFF00"/>
      </patternFill>
    </fill>
    <fill>
      <patternFill patternType="solid">
        <fgColor rgb="FFFFC000"/>
        <bgColor indexed="64"/>
      </patternFill>
    </fill>
    <fill>
      <patternFill patternType="solid">
        <fgColor rgb="FFFFFF00"/>
        <bgColor indexed="34"/>
      </patternFill>
    </fill>
    <fill>
      <patternFill patternType="solid">
        <fgColor theme="0"/>
        <bgColor indexed="64"/>
      </patternFill>
    </fill>
    <fill>
      <patternFill patternType="solid">
        <fgColor theme="0"/>
        <bgColor rgb="FFDCE6F2"/>
      </patternFill>
    </fill>
  </fills>
  <borders count="19">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style="double">
        <color auto="1"/>
      </top>
      <bottom style="thin">
        <color auto="1"/>
      </bottom>
      <diagonal/>
    </border>
    <border>
      <left style="thin">
        <color auto="1"/>
      </left>
      <right/>
      <top/>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style="double">
        <color auto="1"/>
      </top>
      <bottom/>
      <diagonal/>
    </border>
    <border>
      <left/>
      <right/>
      <top style="thin">
        <color auto="1"/>
      </top>
      <bottom/>
      <diagonal/>
    </border>
    <border>
      <left/>
      <right style="thin">
        <color auto="1"/>
      </right>
      <top style="thin">
        <color auto="1"/>
      </top>
      <bottom style="thin">
        <color auto="1"/>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right style="thin">
        <color indexed="64"/>
      </right>
      <top style="double">
        <color indexed="64"/>
      </top>
      <bottom/>
      <diagonal/>
    </border>
    <border>
      <left/>
      <right style="thin">
        <color indexed="64"/>
      </right>
      <top style="double">
        <color indexed="64"/>
      </top>
      <bottom style="thin">
        <color indexed="64"/>
      </bottom>
      <diagonal/>
    </border>
    <border>
      <left style="thin">
        <color auto="1"/>
      </left>
      <right/>
      <top style="thin">
        <color auto="1"/>
      </top>
      <bottom style="thin">
        <color auto="1"/>
      </bottom>
      <diagonal/>
    </border>
    <border>
      <left style="thin">
        <color indexed="64"/>
      </left>
      <right/>
      <top/>
      <bottom style="thin">
        <color indexed="64"/>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9" fillId="0" borderId="0" applyNumberFormat="0" applyFill="0" applyBorder="0" applyAlignment="0" applyProtection="0"/>
    <xf numFmtId="0" fontId="17" fillId="0" borderId="0" applyBorder="0" applyProtection="0"/>
  </cellStyleXfs>
  <cellXfs count="134">
    <xf numFmtId="0" fontId="0" fillId="0" borderId="0" xfId="0"/>
    <xf numFmtId="0" fontId="1" fillId="0" borderId="0" xfId="0" applyFont="1" applyAlignment="1">
      <alignment horizontal="left" vertical="center"/>
    </xf>
    <xf numFmtId="0" fontId="2" fillId="0" borderId="0" xfId="0" applyFont="1" applyAlignment="1">
      <alignment horizontal="left" vertical="center"/>
    </xf>
    <xf numFmtId="0" fontId="3" fillId="0" borderId="0" xfId="0" applyFont="1" applyAlignment="1">
      <alignment vertical="center"/>
    </xf>
    <xf numFmtId="0" fontId="0" fillId="0" borderId="0" xfId="0" applyAlignment="1">
      <alignment vertical="center"/>
    </xf>
    <xf numFmtId="0" fontId="4" fillId="0" borderId="0" xfId="0" applyFont="1" applyAlignment="1">
      <alignment horizontal="left" vertical="center"/>
    </xf>
    <xf numFmtId="0" fontId="3" fillId="0" borderId="0" xfId="0" applyFont="1" applyAlignment="1">
      <alignment horizontal="left" vertical="center"/>
    </xf>
    <xf numFmtId="0" fontId="1" fillId="0" borderId="0" xfId="0" applyFont="1" applyAlignment="1">
      <alignment vertical="center"/>
    </xf>
    <xf numFmtId="0" fontId="4" fillId="2" borderId="1" xfId="0" applyFont="1" applyFill="1" applyBorder="1" applyAlignment="1">
      <alignment horizontal="left" vertical="center" wrapText="1"/>
    </xf>
    <xf numFmtId="0" fontId="1" fillId="3" borderId="1" xfId="0" applyFont="1" applyFill="1" applyBorder="1" applyAlignment="1">
      <alignment horizontal="left" vertical="center" wrapText="1"/>
    </xf>
    <xf numFmtId="0" fontId="1" fillId="3" borderId="2" xfId="0" applyFont="1" applyFill="1" applyBorder="1" applyAlignment="1">
      <alignment horizontal="left" vertical="center"/>
    </xf>
    <xf numFmtId="0" fontId="2" fillId="0" borderId="2" xfId="0" applyFont="1" applyBorder="1" applyAlignment="1">
      <alignment horizontal="left" vertical="center" wrapText="1"/>
    </xf>
    <xf numFmtId="0" fontId="2" fillId="4" borderId="2" xfId="0" applyFont="1" applyFill="1" applyBorder="1" applyAlignment="1">
      <alignment horizontal="left" vertical="center" wrapText="1"/>
    </xf>
    <xf numFmtId="0" fontId="5" fillId="0" borderId="0" xfId="0" applyFont="1"/>
    <xf numFmtId="0" fontId="6" fillId="0" borderId="0" xfId="0" applyFont="1" applyAlignment="1">
      <alignment horizontal="center"/>
    </xf>
    <xf numFmtId="0" fontId="7" fillId="0" borderId="0" xfId="0" applyFont="1"/>
    <xf numFmtId="0" fontId="8" fillId="0" borderId="0" xfId="0" applyFont="1"/>
    <xf numFmtId="0" fontId="6" fillId="0" borderId="0" xfId="0" applyFont="1"/>
    <xf numFmtId="0" fontId="3" fillId="5" borderId="1" xfId="0" applyFont="1" applyFill="1" applyBorder="1" applyAlignment="1">
      <alignment horizontal="left" vertical="center" wrapText="1"/>
    </xf>
    <xf numFmtId="0" fontId="1" fillId="6" borderId="3" xfId="0" applyFont="1" applyFill="1" applyBorder="1" applyAlignment="1">
      <alignment horizontal="center" vertical="center" wrapText="1"/>
    </xf>
    <xf numFmtId="4" fontId="1" fillId="6" borderId="3" xfId="0" applyNumberFormat="1" applyFont="1" applyFill="1" applyBorder="1" applyAlignment="1">
      <alignment horizontal="center" vertical="center" wrapText="1"/>
    </xf>
    <xf numFmtId="0" fontId="1" fillId="7" borderId="2" xfId="0" applyFont="1" applyFill="1" applyBorder="1" applyAlignment="1">
      <alignment horizontal="center" vertical="center"/>
    </xf>
    <xf numFmtId="4" fontId="1" fillId="7" borderId="2" xfId="0" applyNumberFormat="1" applyFont="1" applyFill="1" applyBorder="1" applyAlignment="1">
      <alignment horizontal="center" vertical="center"/>
    </xf>
    <xf numFmtId="0" fontId="1" fillId="0" borderId="0" xfId="0" applyFont="1" applyAlignment="1">
      <alignment horizontal="center" vertical="center"/>
    </xf>
    <xf numFmtId="4" fontId="1" fillId="0" borderId="0" xfId="0" applyNumberFormat="1" applyFont="1" applyAlignment="1">
      <alignment horizontal="center" vertical="center"/>
    </xf>
    <xf numFmtId="0" fontId="1" fillId="0" borderId="0" xfId="0" applyFont="1" applyAlignment="1">
      <alignment horizontal="left" vertical="center" wrapText="1"/>
    </xf>
    <xf numFmtId="0" fontId="3" fillId="0" borderId="4" xfId="0" applyFont="1" applyBorder="1" applyAlignment="1">
      <alignment horizontal="left" vertical="center" wrapText="1"/>
    </xf>
    <xf numFmtId="0" fontId="3" fillId="0" borderId="0" xfId="0" applyFont="1" applyAlignment="1">
      <alignment horizontal="left" vertical="center" wrapText="1"/>
    </xf>
    <xf numFmtId="0" fontId="1" fillId="3" borderId="5" xfId="0" applyFont="1" applyFill="1" applyBorder="1" applyAlignment="1">
      <alignment horizontal="left" vertical="center" wrapText="1"/>
    </xf>
    <xf numFmtId="0" fontId="3" fillId="5" borderId="6" xfId="0" applyFont="1" applyFill="1" applyBorder="1" applyAlignment="1">
      <alignment horizontal="left" vertical="center" wrapText="1"/>
    </xf>
    <xf numFmtId="0" fontId="1" fillId="6" borderId="7" xfId="0" applyFont="1" applyFill="1" applyBorder="1" applyAlignment="1">
      <alignment horizontal="center" vertical="center" wrapText="1"/>
    </xf>
    <xf numFmtId="4" fontId="1" fillId="7" borderId="9" xfId="0" applyNumberFormat="1" applyFont="1" applyFill="1" applyBorder="1" applyAlignment="1">
      <alignment horizontal="center" vertical="center"/>
    </xf>
    <xf numFmtId="0" fontId="1" fillId="3" borderId="9" xfId="0" applyFont="1" applyFill="1" applyBorder="1" applyAlignment="1">
      <alignment horizontal="left" vertical="center"/>
    </xf>
    <xf numFmtId="0" fontId="2" fillId="4" borderId="9" xfId="0" applyFont="1" applyFill="1" applyBorder="1" applyAlignment="1">
      <alignment horizontal="left" vertical="center" wrapText="1"/>
    </xf>
    <xf numFmtId="0" fontId="2" fillId="4" borderId="10" xfId="0" applyFont="1" applyFill="1" applyBorder="1" applyAlignment="1">
      <alignment horizontal="left" vertical="center" wrapText="1"/>
    </xf>
    <xf numFmtId="0" fontId="2" fillId="0" borderId="11" xfId="0" applyFont="1" applyBorder="1" applyAlignment="1">
      <alignment horizontal="left" vertical="center" wrapText="1"/>
    </xf>
    <xf numFmtId="0" fontId="1" fillId="6" borderId="13" xfId="0" applyFont="1" applyFill="1" applyBorder="1" applyAlignment="1">
      <alignment horizontal="center" vertical="center" wrapText="1"/>
    </xf>
    <xf numFmtId="4" fontId="1" fillId="6" borderId="14" xfId="0" applyNumberFormat="1" applyFont="1" applyFill="1" applyBorder="1" applyAlignment="1">
      <alignment horizontal="center" vertical="center" wrapText="1"/>
    </xf>
    <xf numFmtId="4" fontId="1" fillId="7" borderId="10" xfId="0" applyNumberFormat="1" applyFont="1" applyFill="1" applyBorder="1" applyAlignment="1">
      <alignment horizontal="center" vertical="center"/>
    </xf>
    <xf numFmtId="0" fontId="10" fillId="0" borderId="0" xfId="0" applyFont="1" applyAlignment="1">
      <alignment vertical="top"/>
    </xf>
    <xf numFmtId="0" fontId="13" fillId="0" borderId="0" xfId="0" applyFont="1"/>
    <xf numFmtId="0" fontId="2" fillId="0" borderId="2" xfId="0" applyFont="1" applyBorder="1" applyAlignment="1">
      <alignment horizontal="left" vertical="top" wrapText="1"/>
    </xf>
    <xf numFmtId="0" fontId="11" fillId="0" borderId="2" xfId="0" applyFont="1" applyBorder="1" applyAlignment="1">
      <alignment horizontal="left" vertical="center" wrapText="1"/>
    </xf>
    <xf numFmtId="0" fontId="11" fillId="0" borderId="2" xfId="0" applyFont="1" applyBorder="1" applyAlignment="1">
      <alignment horizontal="left" vertical="top" wrapText="1"/>
    </xf>
    <xf numFmtId="0" fontId="11" fillId="0" borderId="11" xfId="0" applyFont="1" applyBorder="1" applyAlignment="1">
      <alignment horizontal="left" vertical="top" wrapText="1"/>
    </xf>
    <xf numFmtId="0" fontId="14" fillId="0" borderId="0" xfId="0" applyFont="1"/>
    <xf numFmtId="0" fontId="9" fillId="0" borderId="0" xfId="1"/>
    <xf numFmtId="0" fontId="15" fillId="0" borderId="0" xfId="0" applyFont="1" applyAlignment="1">
      <alignment horizontal="left" vertical="center"/>
    </xf>
    <xf numFmtId="0" fontId="16" fillId="2" borderId="1" xfId="0" applyFont="1" applyFill="1" applyBorder="1" applyAlignment="1">
      <alignment horizontal="left" vertical="center" wrapText="1"/>
    </xf>
    <xf numFmtId="0" fontId="15" fillId="3" borderId="1" xfId="0" applyFont="1" applyFill="1" applyBorder="1" applyAlignment="1">
      <alignment horizontal="left" vertical="center" wrapText="1"/>
    </xf>
    <xf numFmtId="0" fontId="15" fillId="3" borderId="2" xfId="0" applyFont="1" applyFill="1" applyBorder="1" applyAlignment="1">
      <alignment horizontal="left" vertical="center"/>
    </xf>
    <xf numFmtId="0" fontId="18" fillId="0" borderId="2" xfId="2" applyFont="1" applyBorder="1" applyAlignment="1" applyProtection="1">
      <alignment horizontal="left" vertical="top" wrapText="1"/>
    </xf>
    <xf numFmtId="0" fontId="18" fillId="4" borderId="2" xfId="0" applyFont="1" applyFill="1" applyBorder="1" applyAlignment="1">
      <alignment horizontal="left" vertical="center" wrapText="1"/>
    </xf>
    <xf numFmtId="0" fontId="19" fillId="0" borderId="2" xfId="0" applyFont="1" applyBorder="1" applyAlignment="1">
      <alignment horizontal="left" vertical="top" wrapText="1"/>
    </xf>
    <xf numFmtId="0" fontId="18" fillId="0" borderId="2" xfId="0" applyFont="1" applyBorder="1" applyAlignment="1">
      <alignment horizontal="left" vertical="top" wrapText="1"/>
    </xf>
    <xf numFmtId="0" fontId="19" fillId="0" borderId="2" xfId="2" applyFont="1" applyBorder="1" applyAlignment="1" applyProtection="1">
      <alignment horizontal="left" vertical="top" wrapText="1"/>
    </xf>
    <xf numFmtId="0" fontId="20" fillId="5" borderId="1" xfId="0" applyFont="1" applyFill="1" applyBorder="1" applyAlignment="1">
      <alignment horizontal="left" vertical="center" wrapText="1"/>
    </xf>
    <xf numFmtId="0" fontId="15" fillId="0" borderId="3" xfId="0" applyFont="1" applyBorder="1" applyAlignment="1">
      <alignment horizontal="left" vertical="center" wrapText="1"/>
    </xf>
    <xf numFmtId="0" fontId="15" fillId="6" borderId="3" xfId="0" applyFont="1" applyFill="1" applyBorder="1" applyAlignment="1">
      <alignment horizontal="center" vertical="center" wrapText="1"/>
    </xf>
    <xf numFmtId="4" fontId="15" fillId="6" borderId="3" xfId="0" applyNumberFormat="1" applyFont="1" applyFill="1" applyBorder="1" applyAlignment="1">
      <alignment horizontal="center" vertical="center" wrapText="1"/>
    </xf>
    <xf numFmtId="0" fontId="20" fillId="0" borderId="0" xfId="0" applyFont="1" applyAlignment="1">
      <alignment horizontal="left" vertical="center"/>
    </xf>
    <xf numFmtId="0" fontId="15" fillId="7" borderId="2" xfId="0" applyFont="1" applyFill="1" applyBorder="1" applyAlignment="1">
      <alignment horizontal="center" vertical="center"/>
    </xf>
    <xf numFmtId="4" fontId="15" fillId="7" borderId="2" xfId="0" applyNumberFormat="1" applyFont="1" applyFill="1" applyBorder="1" applyAlignment="1">
      <alignment horizontal="center" vertical="center"/>
    </xf>
    <xf numFmtId="0" fontId="21" fillId="0" borderId="0" xfId="0" applyFont="1" applyAlignment="1">
      <alignment horizontal="left" vertical="center"/>
    </xf>
    <xf numFmtId="0" fontId="22" fillId="2" borderId="1" xfId="0" applyFont="1" applyFill="1" applyBorder="1" applyAlignment="1">
      <alignment horizontal="left" vertical="center" wrapText="1"/>
    </xf>
    <xf numFmtId="0" fontId="21" fillId="3" borderId="1" xfId="0" applyFont="1" applyFill="1" applyBorder="1" applyAlignment="1">
      <alignment horizontal="left" vertical="center" wrapText="1"/>
    </xf>
    <xf numFmtId="0" fontId="21" fillId="3" borderId="2" xfId="0" applyFont="1" applyFill="1" applyBorder="1" applyAlignment="1">
      <alignment horizontal="left" vertical="center"/>
    </xf>
    <xf numFmtId="0" fontId="11" fillId="4" borderId="2"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21" fillId="6" borderId="3" xfId="0" applyFont="1" applyFill="1" applyBorder="1" applyAlignment="1">
      <alignment horizontal="center" vertical="center" wrapText="1"/>
    </xf>
    <xf numFmtId="4" fontId="21" fillId="6" borderId="3" xfId="0" applyNumberFormat="1" applyFont="1" applyFill="1" applyBorder="1" applyAlignment="1">
      <alignment horizontal="center" vertical="center" wrapText="1"/>
    </xf>
    <xf numFmtId="0" fontId="12" fillId="0" borderId="0" xfId="0" applyFont="1" applyAlignment="1">
      <alignment horizontal="left" vertical="center"/>
    </xf>
    <xf numFmtId="0" fontId="21" fillId="7" borderId="2" xfId="0" applyFont="1" applyFill="1" applyBorder="1" applyAlignment="1">
      <alignment horizontal="center" vertical="center"/>
    </xf>
    <xf numFmtId="4" fontId="21" fillId="7" borderId="2" xfId="0" applyNumberFormat="1" applyFont="1" applyFill="1" applyBorder="1" applyAlignment="1">
      <alignment horizontal="center" vertical="center"/>
    </xf>
    <xf numFmtId="0" fontId="24" fillId="7" borderId="2" xfId="0" applyFont="1" applyFill="1" applyBorder="1" applyAlignment="1">
      <alignment horizontal="center" vertical="center"/>
    </xf>
    <xf numFmtId="0" fontId="2" fillId="0" borderId="15" xfId="0" applyFont="1" applyBorder="1" applyAlignment="1">
      <alignment horizontal="left" vertical="center" wrapText="1"/>
    </xf>
    <xf numFmtId="0" fontId="2" fillId="0" borderId="16" xfId="0" applyFont="1" applyBorder="1" applyAlignment="1">
      <alignment horizontal="left" vertical="center" wrapText="1"/>
    </xf>
    <xf numFmtId="0" fontId="11" fillId="0" borderId="16" xfId="0" applyFont="1" applyBorder="1" applyAlignment="1">
      <alignment horizontal="left" vertical="top" wrapText="1"/>
    </xf>
    <xf numFmtId="0" fontId="25" fillId="0" borderId="2" xfId="0" applyFont="1" applyBorder="1" applyAlignment="1">
      <alignment horizontal="left" vertical="center" wrapText="1"/>
    </xf>
    <xf numFmtId="0" fontId="25" fillId="0" borderId="2" xfId="0" applyFont="1" applyBorder="1" applyAlignment="1">
      <alignment horizontal="left" vertical="top" wrapText="1"/>
    </xf>
    <xf numFmtId="0" fontId="12" fillId="0" borderId="2" xfId="0" applyFont="1" applyBorder="1" applyAlignment="1">
      <alignment horizontal="left" vertical="center" wrapText="1" shrinkToFit="1"/>
    </xf>
    <xf numFmtId="0" fontId="26" fillId="2" borderId="1" xfId="0" applyFont="1" applyFill="1" applyBorder="1" applyAlignment="1">
      <alignment horizontal="left" vertical="top" wrapText="1"/>
    </xf>
    <xf numFmtId="0" fontId="27" fillId="5" borderId="1" xfId="0" applyFont="1" applyFill="1" applyBorder="1" applyAlignment="1">
      <alignment horizontal="left" vertical="top" wrapText="1"/>
    </xf>
    <xf numFmtId="0" fontId="10" fillId="0" borderId="2" xfId="0" applyFont="1" applyBorder="1" applyAlignment="1">
      <alignment vertical="top"/>
    </xf>
    <xf numFmtId="0" fontId="28" fillId="9" borderId="17" xfId="0" applyFont="1" applyFill="1" applyBorder="1" applyAlignment="1">
      <alignment horizontal="center" vertical="center"/>
    </xf>
    <xf numFmtId="4" fontId="28" fillId="9" borderId="17" xfId="0" applyNumberFormat="1" applyFont="1" applyFill="1" applyBorder="1" applyAlignment="1">
      <alignment horizontal="center" vertical="center"/>
    </xf>
    <xf numFmtId="0" fontId="18" fillId="11" borderId="2" xfId="0" applyFont="1" applyFill="1" applyBorder="1" applyAlignment="1">
      <alignment horizontal="left" vertical="center" wrapText="1"/>
    </xf>
    <xf numFmtId="0" fontId="3" fillId="10" borderId="0" xfId="0" applyFont="1" applyFill="1" applyAlignment="1">
      <alignment vertical="center"/>
    </xf>
    <xf numFmtId="0" fontId="0" fillId="10" borderId="0" xfId="0" applyFill="1" applyAlignment="1">
      <alignment vertical="center"/>
    </xf>
    <xf numFmtId="0" fontId="0" fillId="10" borderId="0" xfId="0" applyFill="1"/>
    <xf numFmtId="0" fontId="11" fillId="10" borderId="11" xfId="0" applyFont="1" applyFill="1" applyBorder="1" applyAlignment="1">
      <alignment horizontal="left" vertical="center" wrapText="1"/>
    </xf>
    <xf numFmtId="0" fontId="2" fillId="11" borderId="10" xfId="0" applyFont="1" applyFill="1" applyBorder="1" applyAlignment="1">
      <alignment horizontal="left" vertical="center" wrapText="1"/>
    </xf>
    <xf numFmtId="0" fontId="29" fillId="0" borderId="0" xfId="0" applyFont="1" applyAlignment="1">
      <alignment horizontal="left" vertical="center"/>
    </xf>
    <xf numFmtId="0" fontId="30" fillId="0" borderId="0" xfId="0" applyFont="1" applyAlignment="1">
      <alignment horizontal="left" vertical="center"/>
    </xf>
    <xf numFmtId="0" fontId="31" fillId="0" borderId="0" xfId="0" applyFont="1" applyAlignment="1">
      <alignment horizontal="left" vertical="center"/>
    </xf>
    <xf numFmtId="0" fontId="32" fillId="2" borderId="2" xfId="0" applyFont="1" applyFill="1" applyBorder="1" applyAlignment="1">
      <alignment horizontal="left" vertical="center"/>
    </xf>
    <xf numFmtId="0" fontId="30" fillId="0" borderId="2" xfId="0" applyFont="1" applyBorder="1" applyAlignment="1">
      <alignment horizontal="left" vertical="center" wrapText="1"/>
    </xf>
    <xf numFmtId="0" fontId="30" fillId="5" borderId="1" xfId="0" applyFont="1" applyFill="1" applyBorder="1" applyAlignment="1">
      <alignment horizontal="left" vertical="center" wrapText="1"/>
    </xf>
    <xf numFmtId="3" fontId="31" fillId="0" borderId="3" xfId="0" applyNumberFormat="1" applyFont="1" applyBorder="1" applyAlignment="1">
      <alignment horizontal="left" vertical="center" wrapText="1"/>
    </xf>
    <xf numFmtId="0" fontId="33" fillId="0" borderId="0" xfId="0" applyFont="1"/>
    <xf numFmtId="0" fontId="31" fillId="2" borderId="2" xfId="0" applyFont="1" applyFill="1" applyBorder="1" applyAlignment="1">
      <alignment horizontal="left" vertical="center"/>
    </xf>
    <xf numFmtId="3" fontId="31" fillId="0" borderId="0" xfId="0" applyNumberFormat="1" applyFont="1" applyAlignment="1">
      <alignment horizontal="left" vertical="center" wrapText="1"/>
    </xf>
    <xf numFmtId="0" fontId="30" fillId="0" borderId="0" xfId="0" applyFont="1" applyAlignment="1">
      <alignment horizontal="left" vertical="center" wrapText="1"/>
    </xf>
    <xf numFmtId="0" fontId="30" fillId="5" borderId="6" xfId="0" applyFont="1" applyFill="1" applyBorder="1" applyAlignment="1">
      <alignment horizontal="left" vertical="center" wrapText="1"/>
    </xf>
    <xf numFmtId="3" fontId="31" fillId="0" borderId="7" xfId="0" applyNumberFormat="1" applyFont="1" applyBorder="1" applyAlignment="1">
      <alignment horizontal="left" vertical="center" wrapText="1"/>
    </xf>
    <xf numFmtId="0" fontId="30" fillId="0" borderId="8" xfId="0" applyFont="1" applyBorder="1" applyAlignment="1">
      <alignment horizontal="left" vertical="center"/>
    </xf>
    <xf numFmtId="0" fontId="32" fillId="2" borderId="9" xfId="0" applyFont="1" applyFill="1" applyBorder="1" applyAlignment="1">
      <alignment horizontal="left" vertical="center"/>
    </xf>
    <xf numFmtId="0" fontId="33" fillId="0" borderId="2" xfId="0" applyFont="1" applyBorder="1"/>
    <xf numFmtId="0" fontId="30" fillId="0" borderId="10" xfId="0" applyFont="1" applyBorder="1" applyAlignment="1">
      <alignment horizontal="left" vertical="center" wrapText="1"/>
    </xf>
    <xf numFmtId="0" fontId="30" fillId="5" borderId="12" xfId="0" applyFont="1" applyFill="1" applyBorder="1" applyAlignment="1">
      <alignment horizontal="left" vertical="center" wrapText="1"/>
    </xf>
    <xf numFmtId="3" fontId="31" fillId="0" borderId="13" xfId="0" applyNumberFormat="1" applyFont="1" applyBorder="1" applyAlignment="1">
      <alignment horizontal="left" vertical="center" wrapText="1"/>
    </xf>
    <xf numFmtId="0" fontId="30" fillId="10" borderId="18" xfId="0" applyFont="1" applyFill="1" applyBorder="1" applyAlignment="1">
      <alignment horizontal="left" vertical="center" wrapText="1"/>
    </xf>
    <xf numFmtId="0" fontId="29" fillId="0" borderId="2" xfId="0" applyFont="1" applyBorder="1" applyAlignment="1">
      <alignment horizontal="justify" vertical="top" wrapText="1"/>
    </xf>
    <xf numFmtId="0" fontId="29" fillId="0" borderId="2" xfId="0" applyFont="1" applyBorder="1" applyAlignment="1">
      <alignment horizontal="left" vertical="top" wrapText="1"/>
    </xf>
    <xf numFmtId="0" fontId="29" fillId="0" borderId="2" xfId="0" applyFont="1" applyBorder="1" applyAlignment="1">
      <alignment vertical="top" wrapText="1"/>
    </xf>
    <xf numFmtId="0" fontId="29" fillId="0" borderId="15" xfId="0" applyFont="1" applyBorder="1" applyAlignment="1">
      <alignment horizontal="left" vertical="top" wrapText="1"/>
    </xf>
    <xf numFmtId="0" fontId="30" fillId="0" borderId="0" xfId="0" applyFont="1" applyAlignment="1">
      <alignment horizontal="left" vertical="center" wrapText="1" shrinkToFit="1"/>
    </xf>
    <xf numFmtId="0" fontId="30" fillId="0" borderId="2" xfId="0" applyFont="1" applyBorder="1" applyAlignment="1">
      <alignment horizontal="left" vertical="center" wrapText="1" shrinkToFit="1"/>
    </xf>
    <xf numFmtId="0" fontId="32" fillId="2" borderId="2" xfId="0" applyFont="1" applyFill="1" applyBorder="1" applyAlignment="1">
      <alignment horizontal="left" vertical="top"/>
    </xf>
    <xf numFmtId="0" fontId="30" fillId="0" borderId="2" xfId="0" applyFont="1" applyBorder="1" applyAlignment="1">
      <alignment horizontal="left" vertical="top" wrapText="1"/>
    </xf>
    <xf numFmtId="0" fontId="30" fillId="5" borderId="1" xfId="0" applyFont="1" applyFill="1" applyBorder="1" applyAlignment="1">
      <alignment horizontal="left" vertical="top" wrapText="1"/>
    </xf>
    <xf numFmtId="0" fontId="31" fillId="0" borderId="3" xfId="0" applyFont="1" applyBorder="1" applyAlignment="1">
      <alignment horizontal="left" vertical="center" wrapText="1"/>
    </xf>
    <xf numFmtId="0" fontId="34" fillId="0" borderId="0" xfId="0" applyFont="1" applyAlignment="1">
      <alignment horizontal="left" vertical="center"/>
    </xf>
    <xf numFmtId="0" fontId="24" fillId="0" borderId="0" xfId="0" applyFont="1" applyAlignment="1">
      <alignment horizontal="center" vertical="center"/>
    </xf>
    <xf numFmtId="0" fontId="15" fillId="0" borderId="0" xfId="0" applyFont="1" applyAlignment="1">
      <alignment horizontal="center" vertical="center"/>
    </xf>
    <xf numFmtId="4" fontId="15" fillId="0" borderId="0" xfId="0" applyNumberFormat="1" applyFont="1" applyAlignment="1">
      <alignment horizontal="center" vertical="center"/>
    </xf>
    <xf numFmtId="0" fontId="11" fillId="0" borderId="1" xfId="0" applyFont="1" applyBorder="1" applyAlignment="1">
      <alignment horizontal="left" vertical="center" wrapText="1"/>
    </xf>
    <xf numFmtId="0" fontId="11" fillId="0" borderId="6" xfId="0" applyFont="1" applyBorder="1" applyAlignment="1">
      <alignment horizontal="left" vertical="center" wrapText="1"/>
    </xf>
    <xf numFmtId="0" fontId="11" fillId="0" borderId="11" xfId="0" applyFont="1" applyBorder="1" applyAlignment="1">
      <alignment horizontal="left" vertical="center" wrapText="1"/>
    </xf>
    <xf numFmtId="0" fontId="11" fillId="4" borderId="1" xfId="0" applyFont="1" applyFill="1" applyBorder="1" applyAlignment="1">
      <alignment horizontal="left" vertical="center" wrapText="1"/>
    </xf>
    <xf numFmtId="0" fontId="11" fillId="4" borderId="6" xfId="0" applyFont="1" applyFill="1" applyBorder="1" applyAlignment="1">
      <alignment horizontal="left" vertical="center" wrapText="1"/>
    </xf>
    <xf numFmtId="0" fontId="11" fillId="4" borderId="11" xfId="0" applyFont="1" applyFill="1" applyBorder="1" applyAlignment="1">
      <alignment horizontal="left" vertical="center" wrapText="1"/>
    </xf>
    <xf numFmtId="0" fontId="23" fillId="8" borderId="0" xfId="0" applyFont="1" applyFill="1" applyAlignment="1">
      <alignment horizontal="left" vertical="center"/>
    </xf>
    <xf numFmtId="0" fontId="1" fillId="0" borderId="0" xfId="0" applyFont="1" applyAlignment="1">
      <alignment horizontal="center" vertical="center"/>
    </xf>
  </cellXfs>
  <cellStyles count="3">
    <cellStyle name="Excel Built-in Explanatory Text" xfId="2" xr:uid="{3E2F52F4-FB77-4776-83D1-5721D72D4A15}"/>
    <cellStyle name="Hypertextový odkaz" xfId="1" builtinId="8"/>
    <cellStyle name="Normální" xfId="0" builtinId="0"/>
  </cellStyles>
  <dxfs count="0"/>
  <tableStyles count="0" defaultTableStyle="TableStyleMedium2" defaultPivotStyle="PivotStyleLight16"/>
  <colors>
    <indexedColors>
      <rgbColor rgb="FF000000"/>
      <rgbColor rgb="FFF2F2F2"/>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DCE6F2"/>
      <rgbColor rgb="FF660066"/>
      <rgbColor rgb="FFFF8080"/>
      <rgbColor rgb="FF1155CC"/>
      <rgbColor rgb="FFE6E0EC"/>
      <rgbColor rgb="FF000080"/>
      <rgbColor rgb="FFFF00FF"/>
      <rgbColor rgb="FFFFFF00"/>
      <rgbColor rgb="FF00FFFF"/>
      <rgbColor rgb="FF800080"/>
      <rgbColor rgb="FF800000"/>
      <rgbColor rgb="FF008080"/>
      <rgbColor rgb="FF0000FF"/>
      <rgbColor rgb="FF00CCFF"/>
      <rgbColor rgb="FFCCFFFF"/>
      <rgbColor rgb="FFD7E4BD"/>
      <rgbColor rgb="FFFFFF99"/>
      <rgbColor rgb="FF99CCFF"/>
      <rgbColor rgb="FFFF99CC"/>
      <rgbColor rgb="FFCC99FF"/>
      <rgbColor rgb="FFFCD5B5"/>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iv Office 2013–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cpubenchmark.ne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344"/>
  <sheetViews>
    <sheetView tabSelected="1" topLeftCell="A311" zoomScaleNormal="100" workbookViewId="0">
      <selection activeCell="D344" sqref="D344"/>
    </sheetView>
  </sheetViews>
  <sheetFormatPr defaultColWidth="8.7109375" defaultRowHeight="15"/>
  <cols>
    <col min="1" max="1" width="51.140625" customWidth="1"/>
    <col min="2" max="2" width="71.140625" style="99" customWidth="1"/>
    <col min="3" max="3" width="26.140625" customWidth="1"/>
    <col min="4" max="4" width="66.7109375" customWidth="1"/>
    <col min="5" max="5" width="19.7109375" customWidth="1"/>
    <col min="6" max="6" width="8" customWidth="1"/>
    <col min="7" max="7" width="14.42578125" customWidth="1"/>
    <col min="8" max="24" width="8" customWidth="1"/>
    <col min="25" max="1025" width="14.42578125" customWidth="1"/>
  </cols>
  <sheetData>
    <row r="1" spans="1:26" ht="15.75">
      <c r="A1" s="1" t="s">
        <v>0</v>
      </c>
      <c r="B1" s="122" t="s">
        <v>286</v>
      </c>
      <c r="C1" s="1"/>
      <c r="D1" s="2"/>
      <c r="E1" s="3"/>
      <c r="F1" s="3"/>
      <c r="G1" s="3"/>
      <c r="H1" s="3"/>
      <c r="I1" s="3"/>
      <c r="J1" s="3"/>
      <c r="K1" s="3"/>
      <c r="L1" s="3"/>
      <c r="M1" s="3"/>
      <c r="N1" s="3"/>
      <c r="O1" s="3"/>
      <c r="P1" s="3"/>
      <c r="Q1" s="3"/>
      <c r="R1" s="3"/>
      <c r="S1" s="3"/>
      <c r="T1" s="3"/>
      <c r="U1" s="3"/>
      <c r="V1" s="3"/>
      <c r="W1" s="4"/>
      <c r="X1" s="4"/>
      <c r="Y1" s="4"/>
      <c r="Z1" s="4"/>
    </row>
    <row r="2" spans="1:26">
      <c r="A2" s="1"/>
      <c r="B2" s="92"/>
      <c r="C2" s="1"/>
      <c r="D2" s="2"/>
      <c r="E2" s="3"/>
      <c r="F2" s="3"/>
      <c r="G2" s="3"/>
      <c r="H2" s="3"/>
      <c r="I2" s="3"/>
      <c r="J2" s="3"/>
      <c r="K2" s="3"/>
      <c r="L2" s="3"/>
      <c r="M2" s="3"/>
      <c r="N2" s="3"/>
      <c r="O2" s="3"/>
      <c r="P2" s="3"/>
      <c r="Q2" s="3"/>
      <c r="R2" s="3"/>
      <c r="S2" s="3"/>
      <c r="T2" s="3"/>
      <c r="U2" s="3"/>
      <c r="V2" s="3"/>
      <c r="W2" s="4"/>
      <c r="X2" s="4"/>
      <c r="Y2" s="4"/>
      <c r="Z2" s="4"/>
    </row>
    <row r="3" spans="1:26">
      <c r="A3" s="133" t="s">
        <v>288</v>
      </c>
      <c r="B3" s="133"/>
      <c r="C3" s="5"/>
      <c r="D3" s="6"/>
      <c r="E3" s="3"/>
      <c r="F3" s="3"/>
      <c r="G3" s="3"/>
      <c r="H3" s="3"/>
      <c r="I3" s="3"/>
      <c r="J3" s="3"/>
      <c r="K3" s="3"/>
      <c r="L3" s="3"/>
      <c r="M3" s="3"/>
      <c r="N3" s="3"/>
      <c r="O3" s="3"/>
      <c r="P3" s="3"/>
      <c r="Q3" s="3"/>
      <c r="R3" s="3"/>
      <c r="S3" s="3"/>
      <c r="T3" s="3"/>
      <c r="U3" s="3"/>
      <c r="V3" s="3"/>
      <c r="W3" s="4"/>
      <c r="X3" s="4"/>
      <c r="Y3" s="4"/>
      <c r="Z3" s="4"/>
    </row>
    <row r="4" spans="1:26">
      <c r="A4" s="1"/>
      <c r="B4" s="93"/>
      <c r="C4" s="1"/>
      <c r="D4" s="6"/>
      <c r="E4" s="3"/>
      <c r="F4" s="3"/>
      <c r="G4" s="3"/>
      <c r="H4" s="3"/>
      <c r="I4" s="3"/>
      <c r="J4" s="3"/>
      <c r="K4" s="3"/>
      <c r="L4" s="3"/>
      <c r="M4" s="3"/>
      <c r="N4" s="3"/>
      <c r="O4" s="3"/>
      <c r="P4" s="3"/>
      <c r="Q4" s="3"/>
      <c r="R4" s="3"/>
      <c r="S4" s="3"/>
      <c r="T4" s="3"/>
      <c r="U4" s="3"/>
      <c r="V4" s="3"/>
      <c r="W4" s="4"/>
      <c r="X4" s="4"/>
      <c r="Y4" s="4"/>
      <c r="Z4" s="4"/>
    </row>
    <row r="5" spans="1:26">
      <c r="A5" s="2" t="s">
        <v>1</v>
      </c>
      <c r="B5" s="93"/>
      <c r="C5" s="93"/>
      <c r="D5" s="93"/>
      <c r="E5" s="3"/>
      <c r="F5" s="3"/>
      <c r="G5" s="3"/>
      <c r="H5" s="3"/>
      <c r="I5" s="3"/>
      <c r="J5" s="3"/>
      <c r="K5" s="3"/>
      <c r="L5" s="3"/>
      <c r="M5" s="3"/>
      <c r="N5" s="3"/>
      <c r="O5" s="3"/>
      <c r="P5" s="3"/>
      <c r="Q5" s="3"/>
      <c r="R5" s="3"/>
      <c r="S5" s="3"/>
      <c r="T5" s="3"/>
      <c r="U5" s="3"/>
      <c r="V5" s="3"/>
      <c r="W5" s="4"/>
      <c r="X5" s="4"/>
      <c r="Y5" s="4"/>
      <c r="Z5" s="4"/>
    </row>
    <row r="6" spans="1:26">
      <c r="A6" s="2" t="s">
        <v>2</v>
      </c>
      <c r="B6" s="93"/>
      <c r="C6" s="93"/>
      <c r="D6" s="93"/>
      <c r="E6" s="3"/>
      <c r="F6" s="3"/>
      <c r="G6" s="3"/>
      <c r="H6" s="3"/>
      <c r="I6" s="3"/>
      <c r="J6" s="3"/>
      <c r="K6" s="3"/>
      <c r="L6" s="3"/>
      <c r="M6" s="3"/>
      <c r="N6" s="3"/>
      <c r="O6" s="3"/>
      <c r="P6" s="3"/>
      <c r="Q6" s="3"/>
      <c r="R6" s="3"/>
      <c r="S6" s="3"/>
      <c r="T6" s="3"/>
      <c r="U6" s="3"/>
      <c r="V6" s="3"/>
      <c r="W6" s="4"/>
      <c r="X6" s="4"/>
      <c r="Y6" s="4"/>
      <c r="Z6" s="4"/>
    </row>
    <row r="7" spans="1:26">
      <c r="A7" s="2" t="s">
        <v>3</v>
      </c>
      <c r="B7" s="94"/>
      <c r="C7" s="2"/>
      <c r="D7" s="1"/>
      <c r="E7" s="7"/>
      <c r="F7" s="7"/>
      <c r="G7" s="7"/>
      <c r="H7" s="7"/>
      <c r="I7" s="7"/>
      <c r="J7" s="7"/>
      <c r="K7" s="7"/>
      <c r="L7" s="7"/>
      <c r="M7" s="7"/>
      <c r="N7" s="7"/>
      <c r="O7" s="7"/>
      <c r="P7" s="7"/>
      <c r="Q7" s="7"/>
      <c r="R7" s="7"/>
      <c r="S7" s="7"/>
      <c r="T7" s="7"/>
      <c r="U7" s="7"/>
      <c r="V7" s="7"/>
      <c r="W7" s="4"/>
      <c r="X7" s="4"/>
      <c r="Y7" s="4"/>
      <c r="Z7" s="4"/>
    </row>
    <row r="8" spans="1:26">
      <c r="A8" s="2" t="s">
        <v>4</v>
      </c>
      <c r="B8" s="94"/>
      <c r="C8" s="2"/>
      <c r="D8" s="1"/>
      <c r="E8" s="7"/>
      <c r="F8" s="7"/>
      <c r="G8" s="7"/>
      <c r="H8" s="7"/>
      <c r="I8" s="7"/>
      <c r="J8" s="7"/>
      <c r="K8" s="7"/>
      <c r="L8" s="7"/>
      <c r="M8" s="7"/>
      <c r="N8" s="7"/>
      <c r="O8" s="7"/>
      <c r="P8" s="7"/>
      <c r="Q8" s="7"/>
      <c r="R8" s="7"/>
      <c r="S8" s="7"/>
      <c r="T8" s="7"/>
      <c r="U8" s="7"/>
      <c r="V8" s="7"/>
      <c r="W8" s="4"/>
      <c r="X8" s="4"/>
      <c r="Y8" s="4"/>
      <c r="Z8" s="4"/>
    </row>
    <row r="9" spans="1:26">
      <c r="A9" s="2" t="s">
        <v>5</v>
      </c>
      <c r="B9" s="94"/>
      <c r="C9" s="2"/>
      <c r="D9" s="1"/>
      <c r="E9" s="7"/>
      <c r="F9" s="7"/>
      <c r="G9" s="7"/>
      <c r="H9" s="7"/>
      <c r="I9" s="7"/>
      <c r="J9" s="7"/>
      <c r="K9" s="7"/>
      <c r="L9" s="7"/>
      <c r="M9" s="7"/>
      <c r="N9" s="7"/>
      <c r="O9" s="7"/>
      <c r="P9" s="7"/>
      <c r="Q9" s="7"/>
      <c r="R9" s="7"/>
      <c r="S9" s="7"/>
      <c r="T9" s="7"/>
      <c r="U9" s="7"/>
      <c r="V9" s="7"/>
      <c r="W9" s="7"/>
      <c r="X9" s="7"/>
      <c r="Y9" s="4"/>
      <c r="Z9" s="4"/>
    </row>
    <row r="10" spans="1:26">
      <c r="A10" s="2" t="s">
        <v>6</v>
      </c>
      <c r="B10" s="94"/>
      <c r="C10" s="2"/>
      <c r="D10" s="1"/>
      <c r="E10" s="7"/>
      <c r="F10" s="7"/>
      <c r="G10" s="7"/>
      <c r="H10" s="7"/>
      <c r="I10" s="7"/>
      <c r="J10" s="7"/>
      <c r="K10" s="7"/>
      <c r="L10" s="7"/>
      <c r="M10" s="7"/>
      <c r="N10" s="7"/>
      <c r="O10" s="7"/>
      <c r="P10" s="7"/>
      <c r="Q10" s="7"/>
      <c r="R10" s="7"/>
      <c r="S10" s="7"/>
      <c r="T10" s="7"/>
      <c r="U10" s="7"/>
      <c r="V10" s="7"/>
      <c r="W10" s="7"/>
      <c r="X10" s="7"/>
      <c r="Y10" s="4"/>
      <c r="Z10" s="4"/>
    </row>
    <row r="11" spans="1:26">
      <c r="A11" s="2" t="s">
        <v>7</v>
      </c>
      <c r="B11" s="94"/>
      <c r="C11" s="2"/>
      <c r="D11" s="1"/>
      <c r="E11" s="7"/>
      <c r="F11" s="7"/>
      <c r="G11" s="7"/>
      <c r="H11" s="7"/>
      <c r="I11" s="7"/>
      <c r="J11" s="7"/>
      <c r="K11" s="7"/>
      <c r="L11" s="7"/>
      <c r="M11" s="7"/>
      <c r="N11" s="7"/>
      <c r="O11" s="7"/>
      <c r="P11" s="7"/>
      <c r="Q11" s="7"/>
      <c r="R11" s="7"/>
      <c r="S11" s="7"/>
      <c r="T11" s="7"/>
      <c r="U11" s="7"/>
      <c r="V11" s="7"/>
      <c r="W11" s="7"/>
      <c r="X11" s="7"/>
      <c r="Y11" s="4"/>
      <c r="Z11" s="4"/>
    </row>
    <row r="12" spans="1:26">
      <c r="A12" s="2" t="s">
        <v>8</v>
      </c>
      <c r="B12" s="94"/>
      <c r="C12" s="2"/>
      <c r="D12" s="1"/>
      <c r="E12" s="7"/>
      <c r="F12" s="7"/>
      <c r="G12" s="7"/>
      <c r="H12" s="7"/>
      <c r="I12" s="7"/>
      <c r="J12" s="7"/>
      <c r="K12" s="7"/>
      <c r="L12" s="7"/>
      <c r="M12" s="7"/>
      <c r="N12" s="7"/>
      <c r="O12" s="7"/>
      <c r="P12" s="7"/>
      <c r="Q12" s="7"/>
      <c r="R12" s="7"/>
      <c r="S12" s="7"/>
      <c r="T12" s="7"/>
      <c r="U12" s="7"/>
      <c r="V12" s="7"/>
      <c r="W12" s="7"/>
      <c r="X12" s="7"/>
      <c r="Y12" s="4"/>
      <c r="Z12" s="4"/>
    </row>
    <row r="13" spans="1:26">
      <c r="A13" s="6" t="s">
        <v>287</v>
      </c>
      <c r="B13" s="94"/>
      <c r="C13" s="2"/>
      <c r="D13" s="1"/>
      <c r="E13" s="7"/>
      <c r="F13" s="7"/>
      <c r="G13" s="7"/>
      <c r="H13" s="7"/>
      <c r="I13" s="7"/>
      <c r="J13" s="7"/>
      <c r="K13" s="7"/>
      <c r="L13" s="7"/>
      <c r="M13" s="7"/>
      <c r="N13" s="7"/>
      <c r="O13" s="7"/>
      <c r="P13" s="7"/>
      <c r="Q13" s="7"/>
      <c r="R13" s="7"/>
      <c r="S13" s="7"/>
      <c r="T13" s="7"/>
      <c r="U13" s="7"/>
      <c r="V13" s="7"/>
      <c r="W13" s="7"/>
      <c r="X13" s="7"/>
      <c r="Y13" s="4"/>
      <c r="Z13" s="4"/>
    </row>
    <row r="14" spans="1:26">
      <c r="A14" s="2"/>
      <c r="B14" s="94"/>
      <c r="C14" s="2"/>
      <c r="D14" s="1"/>
      <c r="E14" s="7"/>
      <c r="F14" s="7"/>
      <c r="G14" s="7"/>
      <c r="H14" s="7"/>
      <c r="I14" s="7"/>
      <c r="J14" s="7"/>
      <c r="K14" s="7"/>
      <c r="L14" s="7"/>
      <c r="M14" s="7"/>
      <c r="N14" s="7"/>
      <c r="O14" s="7"/>
      <c r="P14" s="7"/>
      <c r="Q14" s="7"/>
      <c r="R14" s="7"/>
      <c r="S14" s="7"/>
      <c r="T14" s="7"/>
      <c r="U14" s="7"/>
      <c r="V14" s="7"/>
      <c r="W14" s="7"/>
      <c r="X14" s="7"/>
      <c r="Y14" s="4"/>
      <c r="Z14" s="4"/>
    </row>
    <row r="15" spans="1:26">
      <c r="A15" s="1" t="s">
        <v>9</v>
      </c>
      <c r="B15" s="94"/>
      <c r="C15" s="1"/>
      <c r="D15" s="1"/>
      <c r="E15" s="7"/>
      <c r="F15" s="7"/>
      <c r="G15" s="7"/>
      <c r="H15" s="7"/>
      <c r="I15" s="7"/>
      <c r="J15" s="7"/>
      <c r="K15" s="7"/>
      <c r="L15" s="7"/>
      <c r="M15" s="7"/>
      <c r="N15" s="7"/>
      <c r="O15" s="7"/>
      <c r="P15" s="7"/>
      <c r="Q15" s="7"/>
      <c r="R15" s="7"/>
      <c r="S15" s="7"/>
      <c r="T15" s="7"/>
      <c r="U15" s="7"/>
      <c r="V15" s="7"/>
      <c r="W15" s="7"/>
      <c r="X15" s="7"/>
      <c r="Y15" s="4"/>
      <c r="Z15" s="4"/>
    </row>
    <row r="16" spans="1:26">
      <c r="A16" s="8" t="s">
        <v>223</v>
      </c>
      <c r="B16" s="95" t="s">
        <v>203</v>
      </c>
      <c r="C16" s="9" t="s">
        <v>10</v>
      </c>
      <c r="D16" s="10" t="s">
        <v>11</v>
      </c>
      <c r="E16" s="40"/>
      <c r="F16" s="7"/>
      <c r="G16" s="7"/>
      <c r="H16" s="7"/>
      <c r="I16" s="7"/>
      <c r="J16" s="7"/>
      <c r="K16" s="7"/>
      <c r="L16" s="7"/>
      <c r="M16" s="7"/>
      <c r="N16" s="7"/>
      <c r="O16" s="7"/>
      <c r="P16" s="7"/>
      <c r="Q16" s="7"/>
      <c r="R16" s="7"/>
      <c r="S16" s="7"/>
      <c r="T16" s="7"/>
      <c r="U16" s="7"/>
      <c r="V16" s="7"/>
      <c r="W16" s="7"/>
      <c r="X16" s="7"/>
      <c r="Y16" s="4"/>
      <c r="Z16" s="4"/>
    </row>
    <row r="17" spans="1:26" ht="25.5">
      <c r="A17" s="42" t="s">
        <v>167</v>
      </c>
      <c r="B17" s="96" t="s">
        <v>213</v>
      </c>
      <c r="C17" s="12"/>
      <c r="D17" s="12"/>
      <c r="E17" s="13"/>
      <c r="F17" s="14"/>
      <c r="G17" s="15"/>
      <c r="I17" s="3"/>
      <c r="J17" s="3"/>
      <c r="K17" s="3"/>
      <c r="L17" s="3"/>
      <c r="M17" s="3"/>
      <c r="N17" s="3"/>
      <c r="O17" s="3"/>
      <c r="P17" s="3"/>
      <c r="Q17" s="3"/>
      <c r="R17" s="3"/>
      <c r="S17" s="3"/>
      <c r="T17" s="3"/>
      <c r="U17" s="3"/>
      <c r="V17" s="3"/>
      <c r="W17" s="3"/>
      <c r="X17" s="3"/>
      <c r="Y17" s="4"/>
      <c r="Z17" s="4"/>
    </row>
    <row r="18" spans="1:26" ht="51">
      <c r="A18" s="42" t="s">
        <v>22</v>
      </c>
      <c r="B18" s="96" t="s">
        <v>64</v>
      </c>
      <c r="C18" s="12"/>
      <c r="D18" s="12"/>
      <c r="E18" s="13"/>
      <c r="F18" s="14"/>
      <c r="G18" s="16"/>
      <c r="H18" s="3"/>
      <c r="I18" s="3"/>
      <c r="J18" s="3"/>
      <c r="K18" s="3"/>
      <c r="L18" s="3"/>
      <c r="M18" s="3"/>
      <c r="N18" s="3"/>
      <c r="O18" s="3"/>
      <c r="P18" s="3"/>
      <c r="Q18" s="3"/>
      <c r="R18" s="3"/>
      <c r="S18" s="3"/>
      <c r="T18" s="3"/>
      <c r="U18" s="3"/>
      <c r="V18" s="3"/>
      <c r="W18" s="3"/>
      <c r="X18" s="3"/>
      <c r="Y18" s="4"/>
      <c r="Z18" s="4"/>
    </row>
    <row r="19" spans="1:26" ht="15.75">
      <c r="A19" s="42" t="s">
        <v>23</v>
      </c>
      <c r="B19" s="96" t="s">
        <v>65</v>
      </c>
      <c r="C19" s="12"/>
      <c r="D19" s="12"/>
      <c r="E19" s="17"/>
      <c r="F19" s="14"/>
      <c r="H19" s="3"/>
      <c r="I19" s="3"/>
      <c r="J19" s="3"/>
      <c r="K19" s="3"/>
      <c r="L19" s="3"/>
      <c r="M19" s="3"/>
      <c r="N19" s="3"/>
      <c r="O19" s="3"/>
      <c r="P19" s="3"/>
      <c r="Q19" s="3"/>
      <c r="R19" s="3"/>
      <c r="S19" s="3"/>
      <c r="T19" s="3"/>
      <c r="U19" s="3"/>
      <c r="V19" s="3"/>
      <c r="W19" s="3"/>
      <c r="X19" s="3"/>
      <c r="Y19" s="4"/>
      <c r="Z19" s="4"/>
    </row>
    <row r="20" spans="1:26">
      <c r="A20" s="42" t="s">
        <v>25</v>
      </c>
      <c r="B20" s="96" t="s">
        <v>66</v>
      </c>
      <c r="C20" s="12"/>
      <c r="D20" s="12"/>
      <c r="E20" s="3"/>
      <c r="F20" s="3"/>
      <c r="G20" s="3"/>
      <c r="H20" s="3"/>
      <c r="I20" s="3"/>
      <c r="J20" s="3"/>
      <c r="K20" s="3"/>
      <c r="L20" s="3"/>
      <c r="M20" s="3"/>
      <c r="N20" s="3"/>
      <c r="O20" s="3"/>
      <c r="P20" s="3"/>
      <c r="Q20" s="3"/>
      <c r="R20" s="3"/>
      <c r="S20" s="3"/>
      <c r="T20" s="3"/>
      <c r="U20" s="3"/>
      <c r="V20" s="3"/>
      <c r="W20" s="3"/>
      <c r="X20" s="3"/>
      <c r="Y20" s="4"/>
      <c r="Z20" s="4"/>
    </row>
    <row r="21" spans="1:26">
      <c r="A21" s="42" t="s">
        <v>24</v>
      </c>
      <c r="B21" s="96" t="s">
        <v>67</v>
      </c>
      <c r="C21" s="12"/>
      <c r="D21" s="12"/>
      <c r="E21" s="3"/>
      <c r="F21" s="3"/>
      <c r="G21" s="3"/>
      <c r="H21" s="3"/>
      <c r="I21" s="3"/>
      <c r="J21" s="3"/>
      <c r="K21" s="3"/>
      <c r="L21" s="3"/>
      <c r="M21" s="3"/>
      <c r="N21" s="3"/>
      <c r="O21" s="3"/>
      <c r="P21" s="3"/>
      <c r="Q21" s="3"/>
      <c r="R21" s="3"/>
      <c r="S21" s="3"/>
      <c r="T21" s="3"/>
      <c r="U21" s="3"/>
      <c r="V21" s="3"/>
      <c r="W21" s="3"/>
      <c r="X21" s="3"/>
      <c r="Y21" s="4"/>
      <c r="Z21" s="4"/>
    </row>
    <row r="22" spans="1:26" ht="25.5">
      <c r="A22" s="42" t="s">
        <v>69</v>
      </c>
      <c r="B22" s="96" t="s">
        <v>68</v>
      </c>
      <c r="C22" s="12"/>
      <c r="D22" s="12"/>
      <c r="E22" s="3"/>
      <c r="F22" s="3"/>
      <c r="G22" s="3"/>
      <c r="H22" s="3"/>
      <c r="I22" s="3"/>
      <c r="J22" s="3"/>
      <c r="K22" s="3"/>
      <c r="L22" s="3"/>
      <c r="M22" s="3"/>
      <c r="N22" s="3"/>
      <c r="O22" s="3"/>
      <c r="P22" s="3"/>
      <c r="Q22" s="3"/>
      <c r="R22" s="3"/>
      <c r="S22" s="3"/>
      <c r="T22" s="3"/>
      <c r="U22" s="3"/>
      <c r="V22" s="3"/>
      <c r="W22" s="3"/>
      <c r="X22" s="3"/>
      <c r="Y22" s="4"/>
      <c r="Z22" s="4"/>
    </row>
    <row r="23" spans="1:26">
      <c r="A23" s="42" t="s">
        <v>71</v>
      </c>
      <c r="B23" s="96" t="s">
        <v>70</v>
      </c>
      <c r="C23" s="12"/>
      <c r="D23" s="12"/>
      <c r="E23" s="3"/>
      <c r="F23" s="3"/>
      <c r="G23" s="3"/>
      <c r="H23" s="3"/>
      <c r="I23" s="3"/>
      <c r="J23" s="3"/>
      <c r="K23" s="3"/>
      <c r="L23" s="3"/>
      <c r="M23" s="3"/>
      <c r="N23" s="3"/>
      <c r="O23" s="3"/>
      <c r="P23" s="3"/>
      <c r="Q23" s="3"/>
      <c r="R23" s="3"/>
      <c r="S23" s="3"/>
      <c r="T23" s="3"/>
      <c r="U23" s="3"/>
      <c r="V23" s="3"/>
      <c r="W23" s="3"/>
      <c r="X23" s="3"/>
      <c r="Y23" s="4"/>
      <c r="Z23" s="4"/>
    </row>
    <row r="24" spans="1:26">
      <c r="A24" s="42" t="s">
        <v>72</v>
      </c>
      <c r="B24" s="96" t="s">
        <v>73</v>
      </c>
      <c r="C24" s="12"/>
      <c r="D24" s="12"/>
      <c r="E24" s="3"/>
      <c r="F24" s="3"/>
      <c r="G24" s="3"/>
      <c r="H24" s="3"/>
      <c r="I24" s="3"/>
      <c r="J24" s="3"/>
      <c r="K24" s="3"/>
      <c r="L24" s="3"/>
      <c r="M24" s="3"/>
      <c r="N24" s="3"/>
      <c r="O24" s="3"/>
      <c r="P24" s="3"/>
      <c r="Q24" s="3"/>
      <c r="R24" s="3"/>
      <c r="S24" s="3"/>
      <c r="T24" s="3"/>
      <c r="U24" s="3"/>
      <c r="V24" s="3"/>
      <c r="W24" s="3"/>
      <c r="X24" s="3"/>
      <c r="Y24" s="4"/>
      <c r="Z24" s="4"/>
    </row>
    <row r="25" spans="1:26">
      <c r="A25" s="42" t="s">
        <v>74</v>
      </c>
      <c r="B25" s="96" t="s">
        <v>75</v>
      </c>
      <c r="C25" s="12"/>
      <c r="D25" s="12"/>
      <c r="E25" s="3"/>
      <c r="F25" s="3"/>
      <c r="G25" s="3"/>
      <c r="H25" s="3"/>
      <c r="I25" s="3"/>
      <c r="J25" s="3"/>
      <c r="K25" s="3"/>
      <c r="L25" s="3"/>
      <c r="M25" s="3"/>
      <c r="N25" s="3"/>
      <c r="O25" s="3"/>
      <c r="P25" s="3"/>
      <c r="Q25" s="3"/>
      <c r="R25" s="3"/>
      <c r="S25" s="3"/>
      <c r="T25" s="3"/>
      <c r="U25" s="3"/>
      <c r="V25" s="3"/>
      <c r="W25" s="3"/>
      <c r="X25" s="3"/>
      <c r="Y25" s="4"/>
      <c r="Z25" s="4"/>
    </row>
    <row r="26" spans="1:26" ht="25.5">
      <c r="A26" s="11" t="s">
        <v>271</v>
      </c>
      <c r="B26" s="96" t="s">
        <v>76</v>
      </c>
      <c r="C26" s="12"/>
      <c r="D26" s="12"/>
      <c r="E26" s="3"/>
      <c r="F26" s="3"/>
      <c r="G26" s="3"/>
      <c r="H26" s="3"/>
      <c r="I26" s="3"/>
      <c r="J26" s="3"/>
      <c r="K26" s="3"/>
      <c r="L26" s="3"/>
      <c r="M26" s="3"/>
      <c r="N26" s="3"/>
      <c r="O26" s="3"/>
      <c r="P26" s="3"/>
      <c r="Q26" s="3"/>
      <c r="R26" s="3"/>
      <c r="S26" s="3"/>
      <c r="T26" s="3"/>
      <c r="U26" s="3"/>
      <c r="V26" s="3"/>
      <c r="W26" s="3"/>
      <c r="X26" s="3"/>
      <c r="Y26" s="4"/>
      <c r="Z26" s="4"/>
    </row>
    <row r="27" spans="1:26" ht="15.75" thickBot="1">
      <c r="A27" s="18" t="s">
        <v>13</v>
      </c>
      <c r="B27" s="97" t="s">
        <v>14</v>
      </c>
      <c r="C27" s="12"/>
      <c r="D27" s="12"/>
      <c r="E27" s="7"/>
      <c r="F27" s="7"/>
      <c r="G27" s="7"/>
      <c r="H27" s="7"/>
      <c r="I27" s="7"/>
      <c r="J27" s="7"/>
      <c r="K27" s="7"/>
      <c r="L27" s="7"/>
      <c r="M27" s="7"/>
      <c r="N27" s="7"/>
      <c r="O27" s="7"/>
      <c r="P27" s="7"/>
      <c r="Q27" s="7"/>
      <c r="R27" s="7"/>
      <c r="S27" s="7"/>
      <c r="T27" s="7"/>
      <c r="U27" s="7"/>
      <c r="V27" s="7"/>
      <c r="W27" s="7"/>
      <c r="X27" s="7"/>
      <c r="Y27" s="4"/>
      <c r="Z27" s="4"/>
    </row>
    <row r="28" spans="1:26">
      <c r="A28" s="57" t="s">
        <v>246</v>
      </c>
      <c r="B28" s="98">
        <v>4</v>
      </c>
      <c r="C28" s="19" t="s">
        <v>15</v>
      </c>
      <c r="D28" s="20"/>
      <c r="E28" s="7"/>
      <c r="F28" s="7"/>
      <c r="G28" s="7"/>
      <c r="H28" s="7"/>
      <c r="I28" s="7"/>
      <c r="J28" s="7"/>
      <c r="K28" s="7"/>
      <c r="L28" s="7"/>
      <c r="M28" s="7"/>
      <c r="N28" s="7"/>
      <c r="O28" s="7"/>
      <c r="P28" s="7"/>
      <c r="Q28" s="7"/>
      <c r="R28" s="7"/>
      <c r="S28" s="7"/>
      <c r="T28" s="7"/>
      <c r="U28" s="7"/>
      <c r="V28" s="7"/>
      <c r="W28" s="7"/>
      <c r="X28" s="7"/>
      <c r="Y28" s="4"/>
      <c r="Z28" s="4"/>
    </row>
    <row r="29" spans="1:26">
      <c r="A29" s="6"/>
      <c r="B29" s="93"/>
      <c r="C29" s="21" t="s">
        <v>160</v>
      </c>
      <c r="D29" s="22">
        <f>(B28*D28)</f>
        <v>0</v>
      </c>
      <c r="E29" s="3"/>
      <c r="F29" s="3"/>
      <c r="G29" s="3"/>
      <c r="H29" s="3"/>
      <c r="I29" s="3"/>
      <c r="J29" s="3"/>
      <c r="K29" s="3"/>
      <c r="L29" s="3"/>
      <c r="M29" s="3"/>
      <c r="N29" s="3"/>
      <c r="O29" s="3"/>
      <c r="P29" s="3"/>
      <c r="Q29" s="3"/>
      <c r="R29" s="3"/>
      <c r="S29" s="3"/>
      <c r="T29" s="3"/>
      <c r="U29" s="3"/>
      <c r="V29" s="3"/>
      <c r="W29" s="3"/>
      <c r="X29" s="3"/>
      <c r="Y29" s="4"/>
      <c r="Z29" s="4"/>
    </row>
    <row r="30" spans="1:26">
      <c r="E30" s="3"/>
      <c r="F30" s="3"/>
      <c r="G30" s="3"/>
      <c r="H30" s="3"/>
      <c r="I30" s="3"/>
      <c r="J30" s="3"/>
      <c r="K30" s="3"/>
      <c r="L30" s="3"/>
      <c r="M30" s="3"/>
      <c r="N30" s="3"/>
      <c r="O30" s="3"/>
      <c r="P30" s="3"/>
      <c r="Q30" s="3"/>
      <c r="R30" s="3"/>
      <c r="S30" s="3"/>
      <c r="T30" s="3"/>
      <c r="U30" s="3"/>
      <c r="V30" s="3"/>
      <c r="W30" s="3"/>
      <c r="X30" s="3"/>
      <c r="Y30" s="4"/>
      <c r="Z30" s="4"/>
    </row>
    <row r="31" spans="1:26">
      <c r="A31" s="1" t="s">
        <v>16</v>
      </c>
      <c r="B31" s="94"/>
      <c r="C31" s="1"/>
      <c r="D31" s="1"/>
      <c r="E31" s="3"/>
      <c r="F31" s="3"/>
      <c r="G31" s="3"/>
      <c r="H31" s="3"/>
      <c r="I31" s="3"/>
      <c r="J31" s="3"/>
      <c r="K31" s="3"/>
      <c r="L31" s="3"/>
      <c r="M31" s="3"/>
      <c r="N31" s="3"/>
      <c r="O31" s="3"/>
      <c r="P31" s="3"/>
      <c r="Q31" s="3"/>
      <c r="R31" s="3"/>
      <c r="S31" s="3"/>
      <c r="T31" s="3"/>
      <c r="U31" s="3"/>
      <c r="V31" s="3"/>
      <c r="W31" s="3"/>
      <c r="X31" s="3"/>
      <c r="Y31" s="4"/>
      <c r="Z31" s="4"/>
    </row>
    <row r="32" spans="1:26">
      <c r="A32" s="8" t="s">
        <v>163</v>
      </c>
      <c r="B32" s="95" t="s">
        <v>203</v>
      </c>
      <c r="C32" s="9" t="s">
        <v>10</v>
      </c>
      <c r="D32" s="10" t="s">
        <v>11</v>
      </c>
      <c r="E32" s="3"/>
      <c r="F32" s="3"/>
      <c r="G32" s="3"/>
      <c r="H32" s="3"/>
      <c r="I32" s="3"/>
      <c r="J32" s="3"/>
      <c r="K32" s="3"/>
      <c r="L32" s="3"/>
      <c r="M32" s="3"/>
      <c r="N32" s="3"/>
      <c r="O32" s="3"/>
      <c r="P32" s="3"/>
      <c r="Q32" s="3"/>
      <c r="R32" s="3"/>
      <c r="S32" s="3"/>
      <c r="T32" s="3"/>
      <c r="U32" s="3"/>
      <c r="V32" s="3"/>
      <c r="W32" s="3"/>
      <c r="X32" s="3"/>
      <c r="Y32" s="4"/>
      <c r="Z32" s="4"/>
    </row>
    <row r="33" spans="1:26" ht="25.5">
      <c r="A33" s="42" t="s">
        <v>167</v>
      </c>
      <c r="B33" s="96" t="s">
        <v>213</v>
      </c>
      <c r="C33" s="12"/>
      <c r="D33" s="12"/>
      <c r="E33" s="3"/>
      <c r="F33" s="3"/>
      <c r="G33" s="3"/>
      <c r="H33" s="3"/>
      <c r="I33" s="3"/>
      <c r="J33" s="3"/>
      <c r="K33" s="3"/>
      <c r="L33" s="3"/>
      <c r="M33" s="3"/>
      <c r="N33" s="3"/>
      <c r="O33" s="3"/>
      <c r="P33" s="3"/>
      <c r="Q33" s="3"/>
      <c r="R33" s="3"/>
      <c r="S33" s="3"/>
      <c r="T33" s="3"/>
      <c r="U33" s="3"/>
      <c r="V33" s="3"/>
      <c r="W33" s="3"/>
      <c r="X33" s="3"/>
      <c r="Y33" s="4"/>
      <c r="Z33" s="4"/>
    </row>
    <row r="34" spans="1:26" ht="51">
      <c r="A34" s="42" t="s">
        <v>22</v>
      </c>
      <c r="B34" s="96" t="s">
        <v>64</v>
      </c>
      <c r="C34" s="12"/>
      <c r="D34" s="12"/>
      <c r="E34" s="3"/>
      <c r="F34" s="3"/>
      <c r="G34" s="3"/>
      <c r="H34" s="3"/>
      <c r="I34" s="3"/>
      <c r="J34" s="3"/>
      <c r="K34" s="3"/>
      <c r="L34" s="3"/>
      <c r="M34" s="3"/>
      <c r="N34" s="3"/>
      <c r="O34" s="3"/>
      <c r="P34" s="3"/>
      <c r="Q34" s="3"/>
      <c r="R34" s="3"/>
      <c r="S34" s="3"/>
      <c r="T34" s="3"/>
      <c r="U34" s="3"/>
      <c r="V34" s="3"/>
      <c r="W34" s="3"/>
      <c r="X34" s="3"/>
      <c r="Y34" s="4"/>
      <c r="Z34" s="4"/>
    </row>
    <row r="35" spans="1:26">
      <c r="A35" s="42" t="s">
        <v>23</v>
      </c>
      <c r="B35" s="96" t="s">
        <v>65</v>
      </c>
      <c r="C35" s="12"/>
      <c r="D35" s="12"/>
      <c r="E35" s="3"/>
      <c r="F35" s="3"/>
      <c r="G35" s="3"/>
      <c r="H35" s="3"/>
      <c r="I35" s="3"/>
      <c r="J35" s="3"/>
      <c r="K35" s="3"/>
      <c r="L35" s="3"/>
      <c r="M35" s="3"/>
      <c r="N35" s="3"/>
      <c r="O35" s="3"/>
      <c r="P35" s="3"/>
      <c r="Q35" s="3"/>
      <c r="R35" s="3"/>
      <c r="S35" s="3"/>
      <c r="T35" s="3"/>
      <c r="U35" s="3"/>
      <c r="V35" s="3"/>
      <c r="W35" s="3"/>
      <c r="X35" s="3"/>
      <c r="Y35" s="4"/>
      <c r="Z35" s="4"/>
    </row>
    <row r="36" spans="1:26">
      <c r="A36" s="42" t="s">
        <v>25</v>
      </c>
      <c r="B36" s="96" t="s">
        <v>66</v>
      </c>
      <c r="C36" s="12"/>
      <c r="D36" s="12"/>
      <c r="E36" s="3"/>
      <c r="F36" s="3"/>
      <c r="G36" s="3"/>
      <c r="H36" s="3"/>
      <c r="I36" s="3"/>
      <c r="J36" s="3"/>
      <c r="K36" s="3"/>
      <c r="L36" s="3"/>
      <c r="M36" s="3"/>
      <c r="N36" s="3"/>
      <c r="O36" s="3"/>
      <c r="P36" s="3"/>
      <c r="Q36" s="3"/>
      <c r="R36" s="3"/>
      <c r="S36" s="3"/>
      <c r="T36" s="3"/>
      <c r="U36" s="3"/>
      <c r="V36" s="3"/>
      <c r="W36" s="3"/>
      <c r="X36" s="3"/>
      <c r="Y36" s="4"/>
      <c r="Z36" s="4"/>
    </row>
    <row r="37" spans="1:26">
      <c r="A37" s="42" t="s">
        <v>24</v>
      </c>
      <c r="B37" s="96" t="s">
        <v>67</v>
      </c>
      <c r="C37" s="12"/>
      <c r="D37" s="12"/>
      <c r="E37" s="3"/>
      <c r="F37" s="3"/>
      <c r="G37" s="3"/>
      <c r="H37" s="3"/>
      <c r="I37" s="3"/>
      <c r="J37" s="3"/>
      <c r="K37" s="3"/>
      <c r="L37" s="3"/>
      <c r="M37" s="3"/>
      <c r="N37" s="3"/>
      <c r="O37" s="3"/>
      <c r="P37" s="3"/>
      <c r="Q37" s="3"/>
      <c r="R37" s="3"/>
      <c r="S37" s="3"/>
      <c r="T37" s="3"/>
      <c r="U37" s="3"/>
      <c r="V37" s="3"/>
      <c r="W37" s="3"/>
      <c r="X37" s="3"/>
      <c r="Y37" s="4"/>
      <c r="Z37" s="4"/>
    </row>
    <row r="38" spans="1:26" ht="25.5">
      <c r="A38" s="42" t="s">
        <v>69</v>
      </c>
      <c r="B38" s="96" t="s">
        <v>68</v>
      </c>
      <c r="C38" s="12"/>
      <c r="D38" s="12"/>
      <c r="E38" s="3"/>
      <c r="F38" s="3"/>
      <c r="G38" s="3"/>
      <c r="H38" s="3"/>
      <c r="I38" s="3"/>
      <c r="J38" s="3"/>
      <c r="K38" s="3"/>
      <c r="L38" s="3"/>
      <c r="M38" s="3"/>
      <c r="N38" s="3"/>
      <c r="O38" s="3"/>
      <c r="P38" s="3"/>
      <c r="Q38" s="3"/>
      <c r="R38" s="3"/>
      <c r="S38" s="3"/>
      <c r="T38" s="3"/>
      <c r="U38" s="3"/>
      <c r="V38" s="3"/>
      <c r="W38" s="3"/>
      <c r="X38" s="3"/>
      <c r="Y38" s="4"/>
      <c r="Z38" s="4"/>
    </row>
    <row r="39" spans="1:26">
      <c r="A39" s="42" t="s">
        <v>71</v>
      </c>
      <c r="B39" s="96" t="s">
        <v>70</v>
      </c>
      <c r="C39" s="12"/>
      <c r="D39" s="12"/>
      <c r="E39" s="3"/>
      <c r="F39" s="3"/>
      <c r="G39" s="3"/>
      <c r="H39" s="3"/>
      <c r="I39" s="3"/>
      <c r="J39" s="3"/>
      <c r="K39" s="3"/>
      <c r="L39" s="3"/>
      <c r="M39" s="3"/>
      <c r="N39" s="3"/>
      <c r="O39" s="3"/>
      <c r="P39" s="3"/>
      <c r="Q39" s="3"/>
      <c r="R39" s="3"/>
      <c r="S39" s="3"/>
      <c r="T39" s="3"/>
      <c r="U39" s="3"/>
      <c r="V39" s="3"/>
      <c r="W39" s="3"/>
      <c r="X39" s="3"/>
      <c r="Y39" s="4"/>
      <c r="Z39" s="4"/>
    </row>
    <row r="40" spans="1:26">
      <c r="A40" s="42" t="s">
        <v>72</v>
      </c>
      <c r="B40" s="96" t="s">
        <v>73</v>
      </c>
      <c r="C40" s="12"/>
      <c r="D40" s="12"/>
      <c r="E40" s="3"/>
      <c r="F40" s="3"/>
      <c r="G40" s="3"/>
      <c r="H40" s="3"/>
      <c r="I40" s="3"/>
      <c r="J40" s="3"/>
      <c r="K40" s="3"/>
      <c r="L40" s="3"/>
      <c r="M40" s="3"/>
      <c r="N40" s="3"/>
      <c r="O40" s="3"/>
      <c r="P40" s="3"/>
      <c r="Q40" s="3"/>
      <c r="R40" s="3"/>
      <c r="S40" s="3"/>
      <c r="T40" s="3"/>
      <c r="U40" s="3"/>
      <c r="V40" s="3"/>
      <c r="W40" s="3"/>
      <c r="X40" s="3"/>
      <c r="Y40" s="4"/>
      <c r="Z40" s="4"/>
    </row>
    <row r="41" spans="1:26">
      <c r="A41" s="42" t="s">
        <v>74</v>
      </c>
      <c r="B41" s="96" t="s">
        <v>75</v>
      </c>
      <c r="C41" s="12"/>
      <c r="D41" s="12"/>
      <c r="E41" s="3"/>
      <c r="F41" s="3"/>
      <c r="G41" s="3"/>
      <c r="H41" s="3"/>
      <c r="I41" s="3"/>
      <c r="J41" s="3"/>
      <c r="K41" s="3"/>
      <c r="L41" s="3"/>
      <c r="M41" s="3"/>
      <c r="N41" s="3"/>
      <c r="O41" s="3"/>
      <c r="P41" s="3"/>
      <c r="Q41" s="3"/>
      <c r="R41" s="3"/>
      <c r="S41" s="3"/>
      <c r="T41" s="3"/>
      <c r="U41" s="3"/>
      <c r="V41" s="3"/>
      <c r="W41" s="3"/>
      <c r="X41" s="3"/>
      <c r="Y41" s="4"/>
      <c r="Z41" s="4"/>
    </row>
    <row r="42" spans="1:26" ht="25.5">
      <c r="A42" s="11" t="s">
        <v>179</v>
      </c>
      <c r="B42" s="96" t="s">
        <v>162</v>
      </c>
      <c r="C42" s="12"/>
      <c r="D42" s="12"/>
      <c r="E42" s="3"/>
      <c r="F42" s="3"/>
      <c r="G42" s="3"/>
      <c r="H42" s="3"/>
      <c r="I42" s="3"/>
      <c r="J42" s="3"/>
      <c r="K42" s="3"/>
      <c r="L42" s="3"/>
      <c r="M42" s="3"/>
      <c r="N42" s="3"/>
      <c r="O42" s="3"/>
      <c r="P42" s="3"/>
      <c r="Q42" s="3"/>
      <c r="R42" s="3"/>
      <c r="S42" s="3"/>
      <c r="T42" s="3"/>
      <c r="U42" s="3"/>
      <c r="V42" s="3"/>
      <c r="W42" s="3"/>
      <c r="X42" s="3"/>
      <c r="Y42" s="4"/>
      <c r="Z42" s="4"/>
    </row>
    <row r="43" spans="1:26" ht="15.75" thickBot="1">
      <c r="A43" s="18" t="s">
        <v>13</v>
      </c>
      <c r="B43" s="97" t="s">
        <v>14</v>
      </c>
      <c r="C43" s="12"/>
      <c r="D43" s="12"/>
      <c r="E43" s="3"/>
      <c r="F43" s="3"/>
      <c r="G43" s="3"/>
      <c r="H43" s="3"/>
      <c r="I43" s="3"/>
      <c r="J43" s="3"/>
      <c r="K43" s="3"/>
      <c r="L43" s="3"/>
      <c r="M43" s="3"/>
      <c r="N43" s="3"/>
      <c r="O43" s="3"/>
      <c r="P43" s="3"/>
      <c r="Q43" s="3"/>
      <c r="R43" s="3"/>
      <c r="S43" s="3"/>
      <c r="T43" s="3"/>
      <c r="U43" s="3"/>
      <c r="V43" s="3"/>
      <c r="W43" s="3"/>
      <c r="X43" s="3"/>
      <c r="Y43" s="4"/>
      <c r="Z43" s="4"/>
    </row>
    <row r="44" spans="1:26" ht="15.75" thickTop="1">
      <c r="A44" s="57" t="s">
        <v>246</v>
      </c>
      <c r="B44" s="98">
        <v>4</v>
      </c>
      <c r="C44" s="19" t="s">
        <v>15</v>
      </c>
      <c r="D44" s="20"/>
      <c r="E44" s="3"/>
      <c r="F44" s="3"/>
      <c r="G44" s="3"/>
      <c r="H44" s="3"/>
      <c r="I44" s="3"/>
      <c r="J44" s="3"/>
      <c r="K44" s="3"/>
      <c r="L44" s="3"/>
      <c r="M44" s="3"/>
      <c r="N44" s="3"/>
      <c r="O44" s="3"/>
      <c r="P44" s="3"/>
      <c r="Q44" s="3"/>
      <c r="R44" s="3"/>
      <c r="S44" s="3"/>
      <c r="T44" s="3"/>
      <c r="U44" s="3"/>
      <c r="V44" s="3"/>
      <c r="W44" s="3"/>
      <c r="X44" s="3"/>
      <c r="Y44" s="4"/>
      <c r="Z44" s="4"/>
    </row>
    <row r="45" spans="1:26">
      <c r="A45" s="6"/>
      <c r="B45" s="93"/>
      <c r="C45" s="21" t="s">
        <v>160</v>
      </c>
      <c r="D45" s="22">
        <f>(B44*D44)</f>
        <v>0</v>
      </c>
      <c r="E45" s="3"/>
      <c r="F45" s="3"/>
      <c r="G45" s="3"/>
      <c r="H45" s="3"/>
      <c r="I45" s="3"/>
      <c r="J45" s="3"/>
      <c r="K45" s="3"/>
      <c r="L45" s="3"/>
      <c r="M45" s="3"/>
      <c r="N45" s="3"/>
      <c r="O45" s="3"/>
      <c r="P45" s="3"/>
      <c r="Q45" s="3"/>
      <c r="R45" s="3"/>
      <c r="S45" s="3"/>
      <c r="T45" s="3"/>
      <c r="U45" s="3"/>
      <c r="V45" s="3"/>
      <c r="W45" s="3"/>
      <c r="X45" s="3"/>
      <c r="Y45" s="4"/>
      <c r="Z45" s="4"/>
    </row>
    <row r="46" spans="1:26">
      <c r="E46" s="3"/>
      <c r="F46" s="3"/>
      <c r="G46" s="3"/>
      <c r="H46" s="3"/>
      <c r="I46" s="3"/>
      <c r="J46" s="3"/>
      <c r="K46" s="3"/>
      <c r="L46" s="3"/>
      <c r="M46" s="3"/>
      <c r="N46" s="3"/>
      <c r="O46" s="3"/>
      <c r="P46" s="3"/>
      <c r="Q46" s="3"/>
      <c r="R46" s="3"/>
      <c r="S46" s="3"/>
      <c r="T46" s="3"/>
      <c r="U46" s="3"/>
      <c r="V46" s="3"/>
      <c r="W46" s="3"/>
      <c r="X46" s="3"/>
      <c r="Y46" s="4"/>
      <c r="Z46" s="4"/>
    </row>
    <row r="47" spans="1:26">
      <c r="A47" s="1" t="s">
        <v>17</v>
      </c>
      <c r="B47" s="94"/>
      <c r="C47" s="1"/>
      <c r="D47" s="1"/>
      <c r="E47" s="3"/>
      <c r="F47" s="3"/>
      <c r="G47" s="3"/>
      <c r="H47" s="3"/>
      <c r="I47" s="3"/>
      <c r="J47" s="3"/>
      <c r="K47" s="3"/>
      <c r="L47" s="3"/>
      <c r="M47" s="3"/>
      <c r="N47" s="3"/>
      <c r="O47" s="3"/>
      <c r="P47" s="3"/>
      <c r="Q47" s="3"/>
      <c r="R47" s="3"/>
      <c r="S47" s="3"/>
      <c r="T47" s="3"/>
      <c r="U47" s="3"/>
      <c r="V47" s="3"/>
      <c r="W47" s="3"/>
      <c r="X47" s="3"/>
      <c r="Y47" s="4"/>
      <c r="Z47" s="4"/>
    </row>
    <row r="48" spans="1:26">
      <c r="A48" s="8" t="s">
        <v>19</v>
      </c>
      <c r="B48" s="95" t="s">
        <v>203</v>
      </c>
      <c r="C48" s="9" t="s">
        <v>10</v>
      </c>
      <c r="D48" s="10" t="s">
        <v>11</v>
      </c>
      <c r="E48" s="46"/>
      <c r="F48" s="3"/>
      <c r="G48" s="3"/>
      <c r="H48" s="3"/>
      <c r="I48" s="3"/>
      <c r="J48" s="3"/>
      <c r="K48" s="3"/>
      <c r="L48" s="3"/>
      <c r="M48" s="3"/>
      <c r="N48" s="3"/>
      <c r="O48" s="3"/>
      <c r="P48" s="3"/>
      <c r="Q48" s="3"/>
      <c r="R48" s="3"/>
      <c r="S48" s="3"/>
      <c r="T48" s="3"/>
      <c r="U48" s="3"/>
      <c r="V48" s="3"/>
      <c r="W48" s="3"/>
      <c r="X48" s="3"/>
      <c r="Y48" s="4"/>
      <c r="Z48" s="4"/>
    </row>
    <row r="49" spans="1:26" ht="25.5">
      <c r="A49" s="43" t="s">
        <v>43</v>
      </c>
      <c r="B49" s="96" t="s">
        <v>214</v>
      </c>
      <c r="C49" s="12"/>
      <c r="D49" s="12"/>
      <c r="E49" s="13"/>
      <c r="F49" s="14"/>
      <c r="G49" s="16"/>
      <c r="H49" s="3"/>
      <c r="I49" s="3"/>
      <c r="J49" s="3"/>
      <c r="K49" s="3"/>
      <c r="L49" s="3"/>
      <c r="M49" s="3"/>
      <c r="N49" s="3"/>
      <c r="O49" s="3"/>
      <c r="P49" s="3"/>
      <c r="Q49" s="3"/>
      <c r="R49" s="3"/>
      <c r="S49" s="3"/>
      <c r="T49" s="3"/>
      <c r="U49" s="3"/>
      <c r="V49" s="3"/>
      <c r="W49" s="3"/>
      <c r="X49" s="3"/>
      <c r="Y49" s="4"/>
      <c r="Z49" s="4"/>
    </row>
    <row r="50" spans="1:26" ht="63.75">
      <c r="A50" s="43" t="s">
        <v>44</v>
      </c>
      <c r="B50" s="96" t="s">
        <v>55</v>
      </c>
      <c r="C50" s="12"/>
      <c r="D50" s="12"/>
      <c r="E50" s="3"/>
      <c r="F50" s="3"/>
      <c r="G50" s="3"/>
      <c r="H50" s="3"/>
      <c r="I50" s="3"/>
      <c r="J50" s="3"/>
      <c r="K50" s="3"/>
      <c r="L50" s="3"/>
      <c r="M50" s="3"/>
      <c r="N50" s="3"/>
      <c r="O50" s="3"/>
      <c r="P50" s="3"/>
      <c r="Q50" s="3"/>
      <c r="R50" s="3"/>
      <c r="S50" s="3"/>
      <c r="T50" s="3"/>
      <c r="U50" s="3"/>
      <c r="V50" s="3"/>
      <c r="W50" s="3"/>
      <c r="X50" s="3"/>
      <c r="Y50" s="4"/>
      <c r="Z50" s="4"/>
    </row>
    <row r="51" spans="1:26" ht="25.5">
      <c r="A51" s="42" t="s">
        <v>46</v>
      </c>
      <c r="B51" s="96" t="s">
        <v>45</v>
      </c>
      <c r="C51" s="12"/>
      <c r="D51" s="12"/>
      <c r="E51" s="3"/>
      <c r="F51" s="3"/>
      <c r="G51" s="3"/>
      <c r="H51" s="3"/>
      <c r="I51" s="3"/>
      <c r="J51" s="3"/>
      <c r="K51" s="3"/>
      <c r="L51" s="3"/>
      <c r="M51" s="3"/>
      <c r="N51" s="3"/>
      <c r="O51" s="3"/>
      <c r="P51" s="3"/>
      <c r="Q51" s="3"/>
      <c r="R51" s="3"/>
      <c r="S51" s="3"/>
      <c r="T51" s="3"/>
      <c r="U51" s="3"/>
      <c r="V51" s="3"/>
      <c r="W51" s="3"/>
      <c r="X51" s="3"/>
      <c r="Y51" s="4"/>
      <c r="Z51" s="4"/>
    </row>
    <row r="52" spans="1:26" ht="76.5">
      <c r="A52" s="43" t="s">
        <v>47</v>
      </c>
      <c r="B52" s="96" t="s">
        <v>53</v>
      </c>
      <c r="C52" s="12"/>
      <c r="D52" s="12"/>
      <c r="E52" s="3"/>
      <c r="F52" s="3"/>
      <c r="G52" s="3"/>
      <c r="H52" s="3"/>
      <c r="I52" s="3"/>
      <c r="J52" s="3"/>
      <c r="K52" s="3"/>
      <c r="L52" s="3"/>
      <c r="M52" s="3"/>
      <c r="N52" s="3"/>
      <c r="O52" s="3"/>
      <c r="P52" s="3"/>
      <c r="Q52" s="3"/>
      <c r="R52" s="3"/>
      <c r="S52" s="3"/>
      <c r="T52" s="3"/>
      <c r="U52" s="3"/>
      <c r="V52" s="3"/>
      <c r="W52" s="3"/>
      <c r="X52" s="3"/>
      <c r="Y52" s="4"/>
      <c r="Z52" s="4"/>
    </row>
    <row r="53" spans="1:26" ht="25.5">
      <c r="A53" s="43" t="s">
        <v>48</v>
      </c>
      <c r="B53" s="96" t="s">
        <v>54</v>
      </c>
      <c r="C53" s="12"/>
      <c r="D53" s="12"/>
      <c r="E53" s="3"/>
      <c r="F53" s="3"/>
      <c r="G53" s="3"/>
      <c r="H53" s="3"/>
      <c r="I53" s="3"/>
      <c r="J53" s="3"/>
      <c r="K53" s="3"/>
      <c r="L53" s="3"/>
      <c r="M53" s="3"/>
      <c r="N53" s="3"/>
      <c r="O53" s="3"/>
      <c r="P53" s="3"/>
      <c r="Q53" s="3"/>
      <c r="R53" s="3"/>
      <c r="S53" s="3"/>
      <c r="T53" s="3"/>
      <c r="U53" s="3"/>
      <c r="V53" s="3"/>
      <c r="W53" s="3"/>
      <c r="X53" s="3"/>
      <c r="Y53" s="4"/>
      <c r="Z53" s="4"/>
    </row>
    <row r="54" spans="1:26" ht="38.25">
      <c r="A54" s="43" t="s">
        <v>49</v>
      </c>
      <c r="B54" s="96" t="s">
        <v>52</v>
      </c>
      <c r="C54" s="12"/>
      <c r="D54" s="12"/>
      <c r="E54" s="3"/>
      <c r="F54" s="3"/>
      <c r="G54" s="3"/>
      <c r="H54" s="3"/>
      <c r="I54" s="3"/>
      <c r="J54" s="3"/>
      <c r="K54" s="3"/>
      <c r="L54" s="3"/>
      <c r="M54" s="3"/>
      <c r="N54" s="3"/>
      <c r="O54" s="3"/>
      <c r="P54" s="3"/>
      <c r="Q54" s="3"/>
      <c r="R54" s="3"/>
      <c r="S54" s="3"/>
      <c r="T54" s="3"/>
      <c r="U54" s="3"/>
      <c r="V54" s="3"/>
      <c r="W54" s="3"/>
      <c r="X54" s="3"/>
      <c r="Y54" s="4"/>
      <c r="Z54" s="4"/>
    </row>
    <row r="55" spans="1:26" ht="38.25">
      <c r="A55" s="43" t="s">
        <v>50</v>
      </c>
      <c r="B55" s="96" t="s">
        <v>51</v>
      </c>
      <c r="C55" s="12"/>
      <c r="D55" s="12"/>
      <c r="E55" s="3"/>
      <c r="F55" s="3"/>
      <c r="G55" s="3"/>
      <c r="H55" s="3"/>
      <c r="I55" s="3"/>
      <c r="J55" s="3"/>
      <c r="K55" s="3"/>
      <c r="L55" s="3"/>
      <c r="M55" s="3"/>
      <c r="N55" s="3"/>
      <c r="O55" s="3"/>
      <c r="P55" s="3"/>
      <c r="Q55" s="3"/>
      <c r="R55" s="3"/>
      <c r="S55" s="3"/>
      <c r="T55" s="3"/>
      <c r="U55" s="3"/>
      <c r="V55" s="3"/>
      <c r="W55" s="3"/>
      <c r="X55" s="3"/>
      <c r="Y55" s="4"/>
      <c r="Z55" s="4"/>
    </row>
    <row r="56" spans="1:26" ht="15.75" thickBot="1">
      <c r="A56" s="18" t="s">
        <v>13</v>
      </c>
      <c r="B56" s="97" t="s">
        <v>14</v>
      </c>
      <c r="C56" s="12"/>
      <c r="D56" s="12"/>
      <c r="E56" s="3"/>
      <c r="F56" s="3"/>
      <c r="G56" s="3"/>
      <c r="H56" s="3"/>
      <c r="I56" s="3"/>
      <c r="J56" s="3"/>
      <c r="K56" s="3"/>
      <c r="L56" s="3"/>
      <c r="M56" s="3"/>
      <c r="N56" s="3"/>
      <c r="O56" s="3"/>
      <c r="P56" s="3"/>
      <c r="Q56" s="3"/>
      <c r="R56" s="3"/>
      <c r="S56" s="3"/>
      <c r="T56" s="3"/>
      <c r="U56" s="3"/>
      <c r="V56" s="3"/>
      <c r="W56" s="3"/>
      <c r="X56" s="3"/>
      <c r="Y56" s="4"/>
      <c r="Z56" s="4"/>
    </row>
    <row r="57" spans="1:26" ht="15.75" thickTop="1">
      <c r="A57" s="57" t="s">
        <v>246</v>
      </c>
      <c r="B57" s="98">
        <v>12</v>
      </c>
      <c r="C57" s="19" t="s">
        <v>15</v>
      </c>
      <c r="D57" s="20"/>
      <c r="E57" s="3"/>
      <c r="F57" s="3"/>
      <c r="G57" s="3"/>
      <c r="H57" s="3"/>
      <c r="I57" s="3"/>
      <c r="J57" s="3"/>
      <c r="K57" s="3"/>
      <c r="L57" s="3"/>
      <c r="M57" s="3"/>
      <c r="N57" s="3"/>
      <c r="O57" s="3"/>
      <c r="P57" s="3"/>
      <c r="Q57" s="3"/>
      <c r="R57" s="3"/>
      <c r="S57" s="3"/>
      <c r="T57" s="3"/>
      <c r="U57" s="3"/>
      <c r="V57" s="3"/>
      <c r="W57" s="3"/>
      <c r="X57" s="3"/>
      <c r="Y57" s="4"/>
      <c r="Z57" s="4"/>
    </row>
    <row r="58" spans="1:26">
      <c r="A58" s="6"/>
      <c r="B58" s="93"/>
      <c r="C58" s="21" t="s">
        <v>161</v>
      </c>
      <c r="D58" s="22">
        <f>(B57*D57)</f>
        <v>0</v>
      </c>
      <c r="E58" s="7"/>
      <c r="F58" s="7"/>
      <c r="G58" s="7"/>
      <c r="H58" s="7"/>
      <c r="I58" s="7"/>
      <c r="J58" s="7"/>
      <c r="K58" s="7"/>
      <c r="L58" s="7"/>
      <c r="M58" s="7"/>
      <c r="N58" s="7"/>
      <c r="O58" s="7"/>
      <c r="P58" s="7"/>
      <c r="Q58" s="7"/>
      <c r="R58" s="7"/>
      <c r="S58" s="7"/>
      <c r="T58" s="7"/>
      <c r="U58" s="7"/>
      <c r="V58" s="7"/>
      <c r="W58" s="7"/>
      <c r="X58" s="7"/>
      <c r="Y58" s="4"/>
      <c r="Z58" s="4"/>
    </row>
    <row r="59" spans="1:26">
      <c r="A59" s="6"/>
      <c r="B59" s="93"/>
      <c r="C59" s="6"/>
      <c r="D59" s="6"/>
      <c r="E59" s="7"/>
      <c r="F59" s="7"/>
      <c r="G59" s="7"/>
      <c r="H59" s="7"/>
      <c r="I59" s="7"/>
      <c r="J59" s="7"/>
      <c r="K59" s="7"/>
      <c r="L59" s="7"/>
      <c r="M59" s="7"/>
      <c r="N59" s="7"/>
      <c r="O59" s="7"/>
      <c r="P59" s="7"/>
      <c r="Q59" s="7"/>
      <c r="R59" s="7"/>
      <c r="S59" s="7"/>
      <c r="T59" s="7"/>
      <c r="U59" s="7"/>
      <c r="V59" s="7"/>
      <c r="W59" s="7"/>
      <c r="X59" s="7"/>
      <c r="Y59" s="4"/>
      <c r="Z59" s="4"/>
    </row>
    <row r="60" spans="1:26">
      <c r="A60" s="1" t="s">
        <v>18</v>
      </c>
      <c r="B60" s="94"/>
      <c r="C60" s="1"/>
      <c r="D60" s="1"/>
      <c r="E60" s="3"/>
      <c r="F60" s="3"/>
      <c r="G60" s="3"/>
      <c r="H60" s="3"/>
      <c r="I60" s="3"/>
      <c r="J60" s="3"/>
      <c r="K60" s="3"/>
      <c r="L60" s="3"/>
      <c r="M60" s="3"/>
      <c r="N60" s="3"/>
      <c r="O60" s="3"/>
      <c r="P60" s="3"/>
      <c r="Q60" s="3"/>
      <c r="R60" s="3"/>
      <c r="S60" s="3"/>
      <c r="T60" s="3"/>
      <c r="U60" s="3"/>
      <c r="V60" s="3"/>
      <c r="W60" s="3"/>
      <c r="X60" s="3"/>
      <c r="Y60" s="4"/>
      <c r="Z60" s="4"/>
    </row>
    <row r="61" spans="1:26">
      <c r="A61" s="8" t="s">
        <v>20</v>
      </c>
      <c r="B61" s="100" t="s">
        <v>203</v>
      </c>
      <c r="C61" s="9" t="s">
        <v>10</v>
      </c>
      <c r="D61" s="10" t="s">
        <v>11</v>
      </c>
      <c r="E61" s="3"/>
      <c r="F61" s="3"/>
      <c r="G61" s="3"/>
      <c r="H61" s="3"/>
      <c r="I61" s="3"/>
      <c r="J61" s="3"/>
      <c r="K61" s="3"/>
      <c r="L61" s="3"/>
      <c r="M61" s="3"/>
      <c r="N61" s="3"/>
      <c r="O61" s="3"/>
      <c r="P61" s="3"/>
      <c r="Q61" s="3"/>
      <c r="R61" s="3"/>
      <c r="S61" s="3"/>
      <c r="T61" s="3"/>
      <c r="U61" s="3"/>
      <c r="V61" s="3"/>
      <c r="W61" s="3"/>
      <c r="X61" s="3"/>
      <c r="Y61" s="4"/>
      <c r="Z61" s="4"/>
    </row>
    <row r="62" spans="1:26" ht="25.5">
      <c r="A62" s="42" t="s">
        <v>12</v>
      </c>
      <c r="B62" s="96" t="s">
        <v>77</v>
      </c>
      <c r="C62" s="12"/>
      <c r="D62" s="12"/>
      <c r="E62" s="13"/>
      <c r="F62" s="14"/>
      <c r="G62" s="16"/>
      <c r="H62" s="3"/>
      <c r="I62" s="3"/>
      <c r="J62" s="3"/>
      <c r="K62" s="3"/>
      <c r="L62" s="3"/>
      <c r="M62" s="3"/>
      <c r="N62" s="3"/>
      <c r="O62" s="3"/>
      <c r="P62" s="3"/>
      <c r="Q62" s="3"/>
      <c r="R62" s="3"/>
      <c r="S62" s="3"/>
      <c r="T62" s="3"/>
      <c r="U62" s="3"/>
      <c r="V62" s="3"/>
      <c r="W62" s="3"/>
      <c r="X62" s="3"/>
      <c r="Y62" s="4"/>
      <c r="Z62" s="4"/>
    </row>
    <row r="63" spans="1:26" ht="15.75" thickBot="1">
      <c r="A63" s="18" t="s">
        <v>13</v>
      </c>
      <c r="B63" s="97" t="s">
        <v>14</v>
      </c>
      <c r="C63" s="12"/>
      <c r="D63" s="12"/>
      <c r="E63" s="3"/>
      <c r="F63" s="3"/>
      <c r="G63" s="3"/>
      <c r="H63" s="3"/>
      <c r="I63" s="3"/>
      <c r="J63" s="3"/>
      <c r="K63" s="3"/>
      <c r="L63" s="3"/>
      <c r="M63" s="3"/>
      <c r="N63" s="3"/>
      <c r="O63" s="3"/>
      <c r="P63" s="3"/>
      <c r="Q63" s="3"/>
      <c r="R63" s="3"/>
      <c r="S63" s="3"/>
      <c r="T63" s="3"/>
      <c r="U63" s="3"/>
      <c r="V63" s="3"/>
      <c r="W63" s="3"/>
      <c r="X63" s="3"/>
      <c r="Y63" s="4"/>
      <c r="Z63" s="4"/>
    </row>
    <row r="64" spans="1:26">
      <c r="A64" s="57" t="s">
        <v>246</v>
      </c>
      <c r="B64" s="98">
        <v>5</v>
      </c>
      <c r="C64" s="19" t="s">
        <v>15</v>
      </c>
      <c r="D64" s="20"/>
      <c r="E64" s="3"/>
      <c r="F64" s="3"/>
      <c r="G64" s="3"/>
      <c r="H64" s="3"/>
      <c r="I64" s="3"/>
      <c r="J64" s="3"/>
      <c r="K64" s="3"/>
      <c r="L64" s="3"/>
      <c r="M64" s="3"/>
      <c r="N64" s="3"/>
      <c r="O64" s="3"/>
      <c r="P64" s="3"/>
      <c r="Q64" s="3"/>
      <c r="R64" s="3"/>
      <c r="S64" s="3"/>
      <c r="T64" s="3"/>
      <c r="U64" s="3"/>
      <c r="V64" s="3"/>
      <c r="W64" s="3"/>
      <c r="X64" s="3"/>
      <c r="Y64" s="4"/>
      <c r="Z64" s="4"/>
    </row>
    <row r="65" spans="1:26">
      <c r="A65" s="25"/>
      <c r="B65" s="101"/>
      <c r="C65" s="21" t="s">
        <v>155</v>
      </c>
      <c r="D65" s="22">
        <f>(B64*D64)</f>
        <v>0</v>
      </c>
      <c r="E65" s="3"/>
      <c r="F65" s="3"/>
      <c r="G65" s="3"/>
      <c r="H65" s="3"/>
      <c r="I65" s="3"/>
      <c r="J65" s="3"/>
      <c r="K65" s="3"/>
      <c r="L65" s="3"/>
      <c r="M65" s="3"/>
      <c r="N65" s="3"/>
      <c r="O65" s="3"/>
      <c r="P65" s="3"/>
      <c r="Q65" s="3"/>
      <c r="R65" s="3"/>
      <c r="S65" s="3"/>
      <c r="T65" s="3"/>
      <c r="U65" s="3"/>
      <c r="V65" s="3"/>
      <c r="W65" s="3"/>
      <c r="X65" s="3"/>
      <c r="Y65" s="4"/>
      <c r="Z65" s="4"/>
    </row>
    <row r="66" spans="1:26">
      <c r="A66" s="26"/>
      <c r="B66" s="102"/>
      <c r="C66" s="23"/>
      <c r="D66" s="24"/>
      <c r="E66" s="3"/>
      <c r="F66" s="3"/>
      <c r="G66" s="3"/>
      <c r="H66" s="3"/>
      <c r="I66" s="3"/>
      <c r="J66" s="3"/>
      <c r="K66" s="3"/>
      <c r="L66" s="3"/>
      <c r="M66" s="3"/>
      <c r="N66" s="3"/>
      <c r="O66" s="3"/>
      <c r="P66" s="3"/>
      <c r="Q66" s="3"/>
      <c r="R66" s="3"/>
      <c r="S66" s="3"/>
      <c r="T66" s="3"/>
      <c r="U66" s="3"/>
      <c r="V66" s="3"/>
      <c r="W66" s="3"/>
      <c r="X66" s="3"/>
      <c r="Y66" s="4"/>
      <c r="Z66" s="4"/>
    </row>
    <row r="67" spans="1:26">
      <c r="A67" s="1" t="s">
        <v>27</v>
      </c>
      <c r="B67" s="94"/>
      <c r="C67" s="1"/>
      <c r="D67" s="1"/>
      <c r="E67" s="3"/>
      <c r="F67" s="3"/>
      <c r="G67" s="3"/>
      <c r="H67" s="3"/>
      <c r="I67" s="3"/>
      <c r="J67" s="3"/>
      <c r="K67" s="3"/>
      <c r="L67" s="3"/>
      <c r="M67" s="3"/>
      <c r="N67" s="3"/>
      <c r="O67" s="3"/>
      <c r="P67" s="3"/>
      <c r="Q67" s="3"/>
      <c r="R67" s="3"/>
      <c r="S67" s="3"/>
      <c r="T67" s="3"/>
      <c r="U67" s="3"/>
      <c r="V67" s="3"/>
      <c r="W67" s="3"/>
      <c r="X67" s="3"/>
      <c r="Y67" s="4"/>
      <c r="Z67" s="4"/>
    </row>
    <row r="68" spans="1:26">
      <c r="A68" s="8" t="s">
        <v>21</v>
      </c>
      <c r="B68" s="95" t="s">
        <v>203</v>
      </c>
      <c r="C68" s="28" t="s">
        <v>10</v>
      </c>
      <c r="D68" s="10" t="s">
        <v>11</v>
      </c>
      <c r="E68" s="40"/>
      <c r="F68" s="3"/>
      <c r="G68" s="3"/>
      <c r="H68" s="3"/>
      <c r="I68" s="3"/>
      <c r="J68" s="3"/>
      <c r="K68" s="3"/>
      <c r="L68" s="3"/>
      <c r="M68" s="3"/>
      <c r="N68" s="3"/>
      <c r="O68" s="3"/>
      <c r="P68" s="3"/>
      <c r="Q68" s="3"/>
      <c r="R68" s="3"/>
      <c r="S68" s="3"/>
      <c r="T68" s="3"/>
      <c r="U68" s="3"/>
      <c r="V68" s="3"/>
      <c r="W68" s="3"/>
      <c r="X68" s="3"/>
      <c r="Y68" s="4"/>
      <c r="Z68" s="4"/>
    </row>
    <row r="69" spans="1:26">
      <c r="A69" s="11" t="s">
        <v>12</v>
      </c>
      <c r="B69" s="96"/>
      <c r="C69" s="12"/>
      <c r="D69" s="12"/>
      <c r="I69" s="3"/>
      <c r="J69" s="3"/>
      <c r="K69" s="3"/>
      <c r="L69" s="3"/>
      <c r="M69" s="3"/>
      <c r="N69" s="3"/>
      <c r="O69" s="3"/>
      <c r="P69" s="3"/>
      <c r="Q69" s="3"/>
      <c r="R69" s="3"/>
      <c r="S69" s="3"/>
      <c r="T69" s="3"/>
      <c r="U69" s="3"/>
      <c r="V69" s="3"/>
      <c r="W69" s="3"/>
      <c r="X69" s="3"/>
      <c r="Y69" s="4"/>
      <c r="Z69" s="4"/>
    </row>
    <row r="70" spans="1:26" ht="25.5">
      <c r="A70" s="11" t="s">
        <v>22</v>
      </c>
      <c r="B70" s="96" t="s">
        <v>35</v>
      </c>
      <c r="C70" s="12"/>
      <c r="D70" s="12"/>
      <c r="I70" s="3"/>
      <c r="J70" s="3"/>
      <c r="K70" s="3"/>
      <c r="L70" s="3"/>
      <c r="M70" s="3"/>
      <c r="N70" s="3"/>
      <c r="O70" s="3"/>
      <c r="P70" s="3"/>
      <c r="Q70" s="3"/>
      <c r="R70" s="3"/>
      <c r="S70" s="3"/>
      <c r="T70" s="3"/>
      <c r="U70" s="3"/>
      <c r="V70" s="3"/>
      <c r="W70" s="3"/>
      <c r="X70" s="3"/>
      <c r="Y70" s="4"/>
      <c r="Z70" s="4"/>
    </row>
    <row r="71" spans="1:26">
      <c r="A71" s="11" t="s">
        <v>23</v>
      </c>
      <c r="B71" s="96" t="s">
        <v>30</v>
      </c>
      <c r="C71" s="12"/>
      <c r="D71" s="12"/>
      <c r="I71" s="3"/>
      <c r="J71" s="3"/>
      <c r="K71" s="3"/>
      <c r="L71" s="3"/>
      <c r="M71" s="3"/>
      <c r="N71" s="3"/>
      <c r="O71" s="3"/>
      <c r="P71" s="3"/>
      <c r="Q71" s="3"/>
      <c r="R71" s="3"/>
      <c r="S71" s="3"/>
      <c r="T71" s="3"/>
      <c r="U71" s="3"/>
      <c r="V71" s="3"/>
      <c r="W71" s="3"/>
      <c r="X71" s="3"/>
      <c r="Y71" s="4"/>
      <c r="Z71" s="4"/>
    </row>
    <row r="72" spans="1:26">
      <c r="A72" s="11" t="s">
        <v>24</v>
      </c>
      <c r="B72" s="96" t="s">
        <v>31</v>
      </c>
      <c r="C72" s="12"/>
      <c r="D72" s="12"/>
      <c r="I72" s="3"/>
      <c r="J72" s="3"/>
      <c r="K72" s="3"/>
      <c r="L72" s="3"/>
      <c r="M72" s="3"/>
      <c r="N72" s="3"/>
      <c r="O72" s="3"/>
      <c r="P72" s="3"/>
      <c r="Q72" s="3"/>
      <c r="R72" s="3"/>
      <c r="S72" s="3"/>
      <c r="T72" s="3"/>
      <c r="U72" s="3"/>
      <c r="V72" s="3"/>
      <c r="W72" s="3"/>
      <c r="X72" s="3"/>
      <c r="Y72" s="4"/>
      <c r="Z72" s="4"/>
    </row>
    <row r="73" spans="1:26">
      <c r="A73" s="11" t="s">
        <v>25</v>
      </c>
      <c r="B73" s="96" t="s">
        <v>36</v>
      </c>
      <c r="C73" s="12"/>
      <c r="D73" s="12"/>
      <c r="I73" s="3"/>
      <c r="J73" s="3"/>
      <c r="K73" s="3"/>
      <c r="L73" s="3"/>
      <c r="M73" s="3"/>
      <c r="N73" s="3"/>
      <c r="O73" s="3"/>
      <c r="P73" s="3"/>
      <c r="Q73" s="3"/>
      <c r="R73" s="3"/>
      <c r="S73" s="3"/>
      <c r="T73" s="3"/>
      <c r="U73" s="3"/>
      <c r="V73" s="3"/>
      <c r="W73" s="3"/>
      <c r="X73" s="3"/>
      <c r="Y73" s="4"/>
      <c r="Z73" s="4"/>
    </row>
    <row r="74" spans="1:26" ht="38.25">
      <c r="A74" s="41" t="s">
        <v>34</v>
      </c>
      <c r="B74" s="96" t="s">
        <v>215</v>
      </c>
      <c r="C74" s="12"/>
      <c r="D74" s="12"/>
      <c r="I74" s="3"/>
      <c r="J74" s="3"/>
      <c r="K74" s="3"/>
      <c r="L74" s="3"/>
      <c r="M74" s="3"/>
      <c r="N74" s="3"/>
      <c r="O74" s="3"/>
      <c r="P74" s="3"/>
      <c r="Q74" s="3"/>
      <c r="R74" s="3"/>
      <c r="S74" s="3"/>
      <c r="T74" s="3"/>
      <c r="U74" s="3"/>
      <c r="V74" s="3"/>
      <c r="W74" s="3"/>
      <c r="X74" s="3"/>
      <c r="Y74" s="4"/>
      <c r="Z74" s="4"/>
    </row>
    <row r="75" spans="1:26">
      <c r="A75" s="11" t="s">
        <v>32</v>
      </c>
      <c r="B75" s="96" t="s">
        <v>33</v>
      </c>
      <c r="C75" s="12"/>
      <c r="D75" s="12"/>
      <c r="I75" s="3"/>
      <c r="J75" s="3"/>
      <c r="K75" s="3"/>
      <c r="L75" s="3"/>
      <c r="M75" s="3"/>
      <c r="N75" s="3"/>
      <c r="O75" s="3"/>
      <c r="P75" s="3"/>
      <c r="Q75" s="3"/>
      <c r="R75" s="3"/>
      <c r="S75" s="3"/>
      <c r="T75" s="3"/>
      <c r="U75" s="3"/>
      <c r="V75" s="3"/>
      <c r="W75" s="3"/>
      <c r="X75" s="3"/>
      <c r="Y75" s="4"/>
      <c r="Z75" s="4"/>
    </row>
    <row r="76" spans="1:26">
      <c r="A76" s="11" t="s">
        <v>37</v>
      </c>
      <c r="B76" s="96" t="s">
        <v>38</v>
      </c>
      <c r="C76" s="12"/>
      <c r="D76" s="12"/>
      <c r="I76" s="3"/>
      <c r="J76" s="3"/>
      <c r="K76" s="3"/>
      <c r="L76" s="3"/>
      <c r="M76" s="3"/>
      <c r="N76" s="3"/>
      <c r="O76" s="3"/>
      <c r="P76" s="3"/>
      <c r="Q76" s="3"/>
      <c r="R76" s="3"/>
      <c r="S76" s="3"/>
      <c r="T76" s="3"/>
      <c r="U76" s="3"/>
      <c r="V76" s="3"/>
      <c r="W76" s="3"/>
      <c r="X76" s="3"/>
      <c r="Y76" s="4"/>
      <c r="Z76" s="4"/>
    </row>
    <row r="77" spans="1:26" ht="15.75" thickBot="1">
      <c r="A77" s="18" t="s">
        <v>13</v>
      </c>
      <c r="B77" s="103" t="s">
        <v>14</v>
      </c>
      <c r="C77" s="12"/>
      <c r="D77" s="12"/>
      <c r="I77" s="3"/>
      <c r="J77" s="3"/>
      <c r="K77" s="3"/>
      <c r="L77" s="3"/>
      <c r="M77" s="3"/>
      <c r="N77" s="3"/>
      <c r="O77" s="3"/>
      <c r="P77" s="3"/>
      <c r="Q77" s="3"/>
      <c r="R77" s="3"/>
      <c r="S77" s="3"/>
      <c r="T77" s="3"/>
      <c r="U77" s="3"/>
      <c r="V77" s="3"/>
      <c r="W77" s="3"/>
      <c r="X77" s="3"/>
      <c r="Y77" s="4"/>
      <c r="Z77" s="4"/>
    </row>
    <row r="78" spans="1:26">
      <c r="A78" s="57" t="s">
        <v>246</v>
      </c>
      <c r="B78" s="104">
        <v>4</v>
      </c>
      <c r="C78" s="30" t="s">
        <v>15</v>
      </c>
      <c r="D78" s="20"/>
      <c r="E78" s="3"/>
      <c r="F78" s="3"/>
      <c r="G78" s="3"/>
      <c r="H78" s="3"/>
      <c r="I78" s="3"/>
      <c r="J78" s="3"/>
      <c r="K78" s="3"/>
      <c r="L78" s="3"/>
      <c r="M78" s="3"/>
      <c r="N78" s="3"/>
      <c r="O78" s="3"/>
      <c r="P78" s="3"/>
      <c r="Q78" s="3"/>
      <c r="R78" s="3"/>
      <c r="S78" s="3"/>
      <c r="T78" s="3"/>
      <c r="U78" s="3"/>
      <c r="V78" s="3"/>
      <c r="W78" s="3"/>
      <c r="X78" s="3"/>
      <c r="Y78" s="4"/>
      <c r="Z78" s="4"/>
    </row>
    <row r="79" spans="1:26">
      <c r="A79" s="6"/>
      <c r="B79" s="105"/>
      <c r="C79" s="21" t="s">
        <v>160</v>
      </c>
      <c r="D79" s="31">
        <f>(B78*D78)</f>
        <v>0</v>
      </c>
      <c r="E79" s="7"/>
      <c r="F79" s="7"/>
      <c r="G79" s="7"/>
      <c r="H79" s="7"/>
      <c r="I79" s="7"/>
      <c r="J79" s="7"/>
      <c r="K79" s="7"/>
      <c r="L79" s="7"/>
      <c r="M79" s="7"/>
      <c r="N79" s="7"/>
      <c r="O79" s="7"/>
      <c r="P79" s="7"/>
      <c r="Q79" s="7"/>
      <c r="R79" s="7"/>
      <c r="S79" s="7"/>
      <c r="T79" s="7"/>
      <c r="U79" s="7"/>
      <c r="V79" s="7"/>
      <c r="W79" s="7"/>
      <c r="X79" s="7"/>
      <c r="Y79" s="4"/>
      <c r="Z79" s="4"/>
    </row>
    <row r="80" spans="1:26">
      <c r="A80" s="6"/>
      <c r="B80" s="93"/>
      <c r="C80" s="6"/>
      <c r="D80" s="6"/>
      <c r="E80" s="7"/>
      <c r="F80" s="7"/>
      <c r="G80" s="7"/>
      <c r="H80" s="7"/>
      <c r="I80" s="7"/>
      <c r="J80" s="7"/>
      <c r="K80" s="7"/>
      <c r="L80" s="7"/>
      <c r="M80" s="7"/>
      <c r="N80" s="7"/>
      <c r="O80" s="7"/>
      <c r="P80" s="7"/>
      <c r="Q80" s="7"/>
      <c r="R80" s="7"/>
      <c r="S80" s="7"/>
      <c r="T80" s="7"/>
      <c r="U80" s="7"/>
      <c r="V80" s="7"/>
      <c r="W80" s="7"/>
      <c r="X80" s="7"/>
      <c r="Y80" s="4"/>
      <c r="Z80" s="4"/>
    </row>
    <row r="81" spans="1:26">
      <c r="A81" s="1" t="s">
        <v>164</v>
      </c>
      <c r="B81" s="94"/>
      <c r="C81" s="1"/>
      <c r="D81" s="1"/>
      <c r="E81" s="7"/>
      <c r="F81" s="7"/>
      <c r="G81" s="7"/>
      <c r="H81" s="7"/>
      <c r="I81" s="7"/>
      <c r="J81" s="7"/>
      <c r="K81" s="7"/>
      <c r="L81" s="7"/>
      <c r="M81" s="7"/>
      <c r="N81" s="7"/>
      <c r="O81" s="7"/>
      <c r="P81" s="7"/>
      <c r="Q81" s="7"/>
      <c r="R81" s="7"/>
      <c r="S81" s="7"/>
      <c r="T81" s="7"/>
      <c r="U81" s="7"/>
      <c r="V81" s="7"/>
      <c r="W81" s="7"/>
      <c r="X81" s="7"/>
      <c r="Y81" s="4"/>
      <c r="Z81" s="4"/>
    </row>
    <row r="82" spans="1:26" ht="15.75">
      <c r="A82" s="8" t="s">
        <v>26</v>
      </c>
      <c r="B82" s="106" t="s">
        <v>203</v>
      </c>
      <c r="C82" s="28" t="s">
        <v>10</v>
      </c>
      <c r="D82" s="32" t="s">
        <v>11</v>
      </c>
      <c r="E82" s="45"/>
      <c r="F82" s="7"/>
      <c r="G82" s="7"/>
      <c r="H82" s="7"/>
      <c r="I82" s="7"/>
      <c r="J82" s="7"/>
      <c r="K82" s="7"/>
      <c r="L82" s="7"/>
      <c r="M82" s="7"/>
      <c r="N82" s="7"/>
      <c r="O82" s="7"/>
      <c r="P82" s="7"/>
      <c r="Q82" s="7"/>
      <c r="R82" s="7"/>
      <c r="S82" s="7"/>
      <c r="T82" s="7"/>
      <c r="U82" s="7"/>
      <c r="V82" s="7"/>
      <c r="W82" s="7"/>
      <c r="X82" s="7"/>
      <c r="Y82" s="4"/>
      <c r="Z82" s="4"/>
    </row>
    <row r="83" spans="1:26">
      <c r="A83" s="75" t="s">
        <v>12</v>
      </c>
      <c r="B83" s="107"/>
      <c r="C83" s="33"/>
      <c r="D83" s="34"/>
      <c r="E83" s="7"/>
      <c r="F83" s="7"/>
      <c r="G83" s="7"/>
      <c r="H83" s="7"/>
      <c r="I83" s="7"/>
      <c r="J83" s="7"/>
      <c r="K83" s="7"/>
      <c r="L83" s="7"/>
      <c r="M83" s="7"/>
      <c r="N83" s="7"/>
      <c r="O83" s="7"/>
      <c r="P83" s="7"/>
      <c r="Q83" s="7"/>
      <c r="R83" s="7"/>
      <c r="S83" s="7"/>
      <c r="T83" s="7"/>
      <c r="U83" s="7"/>
      <c r="V83" s="7"/>
      <c r="W83" s="7"/>
      <c r="X83" s="7"/>
      <c r="Y83" s="4"/>
      <c r="Z83" s="4"/>
    </row>
    <row r="84" spans="1:26" ht="34.9" customHeight="1">
      <c r="A84" s="76" t="s">
        <v>216</v>
      </c>
      <c r="B84" s="96" t="s">
        <v>217</v>
      </c>
      <c r="C84" s="34"/>
      <c r="D84" s="34"/>
      <c r="E84" s="7"/>
      <c r="F84" s="7"/>
      <c r="G84" s="7"/>
      <c r="H84" s="7"/>
      <c r="I84" s="7"/>
      <c r="J84" s="7"/>
      <c r="K84" s="7"/>
      <c r="L84" s="7"/>
      <c r="M84" s="7"/>
      <c r="N84" s="7"/>
      <c r="O84" s="7"/>
      <c r="P84" s="7"/>
      <c r="Q84" s="7"/>
      <c r="R84" s="7"/>
      <c r="S84" s="7"/>
      <c r="T84" s="7"/>
      <c r="U84" s="7"/>
      <c r="V84" s="7"/>
      <c r="W84" s="7"/>
      <c r="X84" s="7"/>
      <c r="Y84" s="4"/>
      <c r="Z84" s="4"/>
    </row>
    <row r="85" spans="1:26" ht="76.5">
      <c r="A85" s="76" t="s">
        <v>40</v>
      </c>
      <c r="B85" s="96" t="s">
        <v>218</v>
      </c>
      <c r="C85" s="34"/>
      <c r="D85" s="34"/>
      <c r="E85" s="7"/>
      <c r="F85" s="7"/>
      <c r="G85" s="7"/>
      <c r="H85" s="7"/>
      <c r="I85" s="7"/>
      <c r="J85" s="7"/>
      <c r="K85" s="7"/>
      <c r="L85" s="7"/>
      <c r="M85" s="7"/>
      <c r="N85" s="7"/>
      <c r="O85" s="7"/>
      <c r="P85" s="7"/>
      <c r="Q85" s="7"/>
      <c r="R85" s="7"/>
      <c r="S85" s="7"/>
      <c r="T85" s="7"/>
      <c r="U85" s="7"/>
      <c r="V85" s="7"/>
      <c r="W85" s="7"/>
      <c r="X85" s="7"/>
      <c r="Y85" s="4"/>
      <c r="Z85" s="4"/>
    </row>
    <row r="86" spans="1:26" ht="51">
      <c r="A86" s="77" t="s">
        <v>41</v>
      </c>
      <c r="B86" s="96" t="s">
        <v>42</v>
      </c>
      <c r="C86" s="34"/>
      <c r="D86" s="34"/>
      <c r="E86" s="7"/>
      <c r="F86" s="7"/>
      <c r="G86" s="7"/>
      <c r="H86" s="7"/>
      <c r="I86" s="7"/>
      <c r="J86" s="7"/>
      <c r="K86" s="7"/>
      <c r="L86" s="7"/>
      <c r="M86" s="7"/>
      <c r="N86" s="7"/>
      <c r="O86" s="7"/>
      <c r="P86" s="7"/>
      <c r="Q86" s="7"/>
      <c r="R86" s="7"/>
      <c r="S86" s="7"/>
      <c r="T86" s="7"/>
      <c r="U86" s="7"/>
      <c r="V86" s="7"/>
      <c r="W86" s="7"/>
      <c r="X86" s="7"/>
      <c r="Y86" s="4"/>
      <c r="Z86" s="4"/>
    </row>
    <row r="87" spans="1:26" ht="15.75" thickBot="1">
      <c r="A87" s="29" t="s">
        <v>13</v>
      </c>
      <c r="B87" s="109" t="s">
        <v>14</v>
      </c>
      <c r="C87" s="34"/>
      <c r="D87" s="34"/>
      <c r="E87" s="7"/>
      <c r="F87" s="7"/>
      <c r="G87" s="7"/>
      <c r="H87" s="7"/>
      <c r="I87" s="7"/>
      <c r="J87" s="7"/>
      <c r="K87" s="7"/>
      <c r="L87" s="7"/>
      <c r="M87" s="7"/>
      <c r="N87" s="7"/>
      <c r="O87" s="7"/>
      <c r="P87" s="7"/>
      <c r="Q87" s="7"/>
      <c r="R87" s="7"/>
      <c r="S87" s="7"/>
      <c r="T87" s="7"/>
      <c r="U87" s="7"/>
      <c r="V87" s="7"/>
      <c r="W87" s="7"/>
      <c r="X87" s="7"/>
      <c r="Y87" s="4"/>
      <c r="Z87" s="4"/>
    </row>
    <row r="88" spans="1:26" ht="15.75" thickTop="1">
      <c r="A88" s="57" t="s">
        <v>246</v>
      </c>
      <c r="B88" s="110">
        <v>4</v>
      </c>
      <c r="C88" s="36" t="s">
        <v>15</v>
      </c>
      <c r="D88" s="37"/>
      <c r="E88" s="7"/>
      <c r="F88" s="7"/>
      <c r="G88" s="7"/>
      <c r="H88" s="7"/>
      <c r="I88" s="7"/>
      <c r="J88" s="7"/>
      <c r="K88" s="7"/>
      <c r="L88" s="7"/>
      <c r="M88" s="7"/>
      <c r="N88" s="7"/>
      <c r="O88" s="7"/>
      <c r="P88" s="7"/>
      <c r="Q88" s="7"/>
      <c r="R88" s="7"/>
      <c r="S88" s="7"/>
      <c r="T88" s="7"/>
      <c r="U88" s="7"/>
      <c r="V88" s="7"/>
      <c r="W88" s="7"/>
      <c r="X88" s="7"/>
      <c r="Y88" s="4"/>
      <c r="Z88" s="4"/>
    </row>
    <row r="89" spans="1:26">
      <c r="A89" s="6"/>
      <c r="B89" s="105"/>
      <c r="C89" s="74" t="s">
        <v>160</v>
      </c>
      <c r="D89" s="38">
        <f>D88*B88</f>
        <v>0</v>
      </c>
      <c r="E89" s="7"/>
      <c r="F89" s="7"/>
      <c r="G89" s="7"/>
      <c r="H89" s="7"/>
      <c r="I89" s="7"/>
      <c r="J89" s="7"/>
      <c r="K89" s="7"/>
      <c r="L89" s="7"/>
      <c r="M89" s="7"/>
      <c r="N89" s="7"/>
      <c r="O89" s="7"/>
      <c r="P89" s="7"/>
      <c r="Q89" s="7"/>
      <c r="R89" s="7"/>
      <c r="S89" s="7"/>
      <c r="T89" s="7"/>
      <c r="U89" s="7"/>
      <c r="V89" s="7"/>
      <c r="W89" s="7"/>
      <c r="X89" s="7"/>
      <c r="Y89" s="4"/>
      <c r="Z89" s="4"/>
    </row>
    <row r="90" spans="1:26">
      <c r="A90" s="27"/>
      <c r="B90" s="102"/>
      <c r="C90" s="23"/>
      <c r="D90" s="24"/>
      <c r="E90" s="3"/>
      <c r="F90" s="3"/>
      <c r="G90" s="3"/>
      <c r="H90" s="3"/>
      <c r="I90" s="3"/>
      <c r="J90" s="3"/>
      <c r="K90" s="3"/>
      <c r="L90" s="3"/>
      <c r="M90" s="3"/>
      <c r="N90" s="3"/>
      <c r="O90" s="3"/>
      <c r="P90" s="3"/>
      <c r="Q90" s="3"/>
      <c r="R90" s="3"/>
      <c r="S90" s="3"/>
      <c r="T90" s="3"/>
      <c r="U90" s="3"/>
      <c r="V90" s="3"/>
      <c r="W90" s="3"/>
      <c r="X90" s="3"/>
      <c r="Y90" s="4"/>
      <c r="Z90" s="4"/>
    </row>
    <row r="91" spans="1:26">
      <c r="A91" s="1" t="s">
        <v>165</v>
      </c>
      <c r="B91" s="94"/>
      <c r="C91" s="1"/>
      <c r="D91" s="1"/>
      <c r="E91" s="3"/>
      <c r="F91" s="3"/>
      <c r="G91" s="3"/>
      <c r="H91" s="3"/>
      <c r="I91" s="3"/>
      <c r="J91" s="3"/>
      <c r="K91" s="3"/>
      <c r="L91" s="3"/>
      <c r="M91" s="3"/>
      <c r="N91" s="3"/>
      <c r="O91" s="3"/>
      <c r="P91" s="3"/>
      <c r="Q91" s="3"/>
      <c r="R91" s="3"/>
      <c r="S91" s="3"/>
      <c r="T91" s="3"/>
      <c r="U91" s="3"/>
      <c r="V91" s="3"/>
      <c r="W91" s="3"/>
      <c r="X91" s="3"/>
      <c r="Y91" s="4"/>
      <c r="Z91" s="4"/>
    </row>
    <row r="92" spans="1:26">
      <c r="A92" s="8" t="s">
        <v>28</v>
      </c>
      <c r="B92" s="106" t="s">
        <v>203</v>
      </c>
      <c r="C92" s="28" t="s">
        <v>10</v>
      </c>
      <c r="D92" s="32" t="s">
        <v>11</v>
      </c>
      <c r="E92" s="46"/>
      <c r="F92" s="3"/>
      <c r="G92" s="3"/>
      <c r="H92" s="3"/>
      <c r="I92" s="3"/>
      <c r="J92" s="3"/>
      <c r="K92" s="3"/>
      <c r="L92" s="3"/>
      <c r="M92" s="3"/>
      <c r="N92" s="3"/>
      <c r="O92" s="3"/>
      <c r="P92" s="3"/>
      <c r="Q92" s="3"/>
      <c r="R92" s="3"/>
      <c r="S92" s="3"/>
      <c r="T92" s="3"/>
      <c r="U92" s="3"/>
      <c r="V92" s="3"/>
      <c r="W92" s="3"/>
      <c r="X92" s="3"/>
      <c r="Y92" s="4"/>
      <c r="Z92" s="4"/>
    </row>
    <row r="93" spans="1:26">
      <c r="A93" s="11" t="s">
        <v>12</v>
      </c>
      <c r="B93" s="108"/>
      <c r="C93" s="33"/>
      <c r="D93" s="34"/>
      <c r="E93" s="3"/>
      <c r="F93" s="3"/>
      <c r="G93" s="3"/>
      <c r="H93" s="3"/>
      <c r="I93" s="3"/>
      <c r="J93" s="3"/>
      <c r="K93" s="3"/>
      <c r="L93" s="3"/>
      <c r="M93" s="3"/>
      <c r="N93" s="3"/>
      <c r="O93" s="3"/>
      <c r="P93" s="3"/>
      <c r="Q93" s="3"/>
      <c r="R93" s="3"/>
      <c r="S93" s="3"/>
      <c r="T93" s="3"/>
      <c r="U93" s="3"/>
      <c r="V93" s="3"/>
      <c r="W93" s="3"/>
      <c r="X93" s="3"/>
      <c r="Y93" s="4"/>
      <c r="Z93" s="4"/>
    </row>
    <row r="94" spans="1:26" ht="38.25">
      <c r="A94" s="44" t="s">
        <v>39</v>
      </c>
      <c r="B94" s="111" t="s">
        <v>219</v>
      </c>
      <c r="C94" s="34"/>
      <c r="D94" s="34"/>
      <c r="E94" s="3"/>
      <c r="F94" s="3"/>
      <c r="G94" s="3"/>
      <c r="H94" s="3"/>
      <c r="I94" s="3"/>
      <c r="J94" s="3"/>
      <c r="K94" s="3"/>
      <c r="L94" s="3"/>
      <c r="M94" s="3"/>
      <c r="N94" s="3"/>
      <c r="O94" s="3"/>
      <c r="P94" s="3"/>
      <c r="Q94" s="3"/>
      <c r="R94" s="3"/>
      <c r="S94" s="3"/>
      <c r="T94" s="3"/>
      <c r="U94" s="3"/>
      <c r="V94" s="3"/>
      <c r="W94" s="3"/>
      <c r="X94" s="3"/>
      <c r="Y94" s="4"/>
      <c r="Z94" s="4"/>
    </row>
    <row r="95" spans="1:26" ht="51">
      <c r="A95" s="44" t="s">
        <v>57</v>
      </c>
      <c r="B95" s="111" t="s">
        <v>56</v>
      </c>
      <c r="C95" s="34"/>
      <c r="D95" s="34"/>
      <c r="E95" s="3"/>
      <c r="F95" s="3"/>
      <c r="G95" s="3"/>
      <c r="H95" s="3"/>
      <c r="I95" s="3"/>
      <c r="J95" s="3"/>
      <c r="K95" s="3"/>
      <c r="L95" s="3"/>
      <c r="M95" s="3"/>
      <c r="N95" s="3"/>
      <c r="O95" s="3"/>
      <c r="P95" s="3"/>
      <c r="Q95" s="3"/>
      <c r="R95" s="3"/>
      <c r="S95" s="3"/>
      <c r="T95" s="3"/>
      <c r="U95" s="3"/>
      <c r="V95" s="3"/>
      <c r="W95" s="3"/>
      <c r="X95" s="3"/>
      <c r="Y95" s="4"/>
      <c r="Z95" s="4"/>
    </row>
    <row r="96" spans="1:26" s="89" customFormat="1" ht="38.25">
      <c r="A96" s="90" t="s">
        <v>220</v>
      </c>
      <c r="B96" s="111" t="s">
        <v>248</v>
      </c>
      <c r="C96" s="91"/>
      <c r="D96" s="91"/>
      <c r="E96" s="87"/>
      <c r="F96" s="87"/>
      <c r="G96" s="87"/>
      <c r="H96" s="87"/>
      <c r="I96" s="87"/>
      <c r="J96" s="87"/>
      <c r="K96" s="87"/>
      <c r="L96" s="87"/>
      <c r="M96" s="87"/>
      <c r="N96" s="87"/>
      <c r="O96" s="87"/>
      <c r="P96" s="87"/>
      <c r="Q96" s="87"/>
      <c r="R96" s="87"/>
      <c r="S96" s="87"/>
      <c r="T96" s="87"/>
      <c r="U96" s="87"/>
      <c r="V96" s="87"/>
      <c r="W96" s="87"/>
      <c r="X96" s="87"/>
      <c r="Y96" s="88"/>
      <c r="Z96" s="88"/>
    </row>
    <row r="97" spans="1:26" ht="15.75" thickBot="1">
      <c r="A97" s="29" t="s">
        <v>13</v>
      </c>
      <c r="B97" s="109" t="s">
        <v>14</v>
      </c>
      <c r="C97" s="34"/>
      <c r="D97" s="34"/>
      <c r="E97" s="3"/>
      <c r="F97" s="3"/>
      <c r="G97" s="3"/>
      <c r="H97" s="3"/>
      <c r="I97" s="3"/>
      <c r="J97" s="3"/>
      <c r="K97" s="3"/>
      <c r="L97" s="3"/>
      <c r="M97" s="3"/>
      <c r="N97" s="3"/>
      <c r="O97" s="3"/>
      <c r="P97" s="3"/>
      <c r="Q97" s="3"/>
      <c r="R97" s="3"/>
      <c r="S97" s="3"/>
      <c r="T97" s="3"/>
      <c r="U97" s="3"/>
      <c r="V97" s="3"/>
      <c r="W97" s="3"/>
      <c r="X97" s="3"/>
      <c r="Y97" s="4"/>
      <c r="Z97" s="4"/>
    </row>
    <row r="98" spans="1:26" ht="15.75" thickTop="1">
      <c r="A98" s="57" t="s">
        <v>246</v>
      </c>
      <c r="B98" s="110">
        <v>2</v>
      </c>
      <c r="C98" s="36" t="s">
        <v>15</v>
      </c>
      <c r="D98" s="37"/>
      <c r="E98" s="3"/>
      <c r="F98" s="3"/>
      <c r="G98" s="3"/>
      <c r="H98" s="3"/>
      <c r="I98" s="3"/>
      <c r="J98" s="3"/>
      <c r="K98" s="3"/>
      <c r="L98" s="3"/>
      <c r="M98" s="3"/>
      <c r="N98" s="3"/>
      <c r="O98" s="3"/>
      <c r="P98" s="3"/>
      <c r="Q98" s="3"/>
      <c r="R98" s="3"/>
      <c r="S98" s="3"/>
      <c r="T98" s="3"/>
      <c r="U98" s="3"/>
      <c r="V98" s="3"/>
      <c r="W98" s="3"/>
      <c r="X98" s="3"/>
      <c r="Y98" s="4"/>
      <c r="Z98" s="4"/>
    </row>
    <row r="99" spans="1:26">
      <c r="A99" s="6"/>
      <c r="B99" s="105"/>
      <c r="C99" s="74" t="s">
        <v>156</v>
      </c>
      <c r="D99" s="38">
        <f>B98*D98</f>
        <v>0</v>
      </c>
      <c r="E99" s="3"/>
      <c r="F99" s="3"/>
      <c r="G99" s="3"/>
      <c r="H99" s="3"/>
      <c r="I99" s="3"/>
      <c r="J99" s="3"/>
      <c r="K99" s="3"/>
      <c r="L99" s="3"/>
      <c r="M99" s="3"/>
      <c r="N99" s="3"/>
      <c r="O99" s="3"/>
      <c r="P99" s="3"/>
      <c r="Q99" s="3"/>
      <c r="R99" s="3"/>
      <c r="S99" s="3"/>
      <c r="T99" s="3"/>
      <c r="U99" s="3"/>
      <c r="V99" s="3"/>
      <c r="W99" s="3"/>
      <c r="X99" s="3"/>
      <c r="Y99" s="4"/>
      <c r="Z99" s="4"/>
    </row>
    <row r="100" spans="1:26">
      <c r="A100" s="27"/>
      <c r="B100" s="102"/>
      <c r="C100" s="23"/>
      <c r="D100" s="24"/>
      <c r="E100" s="3"/>
      <c r="F100" s="3"/>
      <c r="G100" s="3"/>
      <c r="H100" s="3"/>
      <c r="I100" s="3"/>
      <c r="J100" s="3"/>
      <c r="K100" s="3"/>
      <c r="L100" s="3"/>
      <c r="M100" s="3"/>
      <c r="N100" s="3"/>
      <c r="O100" s="3"/>
      <c r="P100" s="3"/>
      <c r="Q100" s="3"/>
      <c r="R100" s="3"/>
      <c r="S100" s="3"/>
      <c r="T100" s="3"/>
      <c r="U100" s="3"/>
      <c r="V100" s="3"/>
      <c r="W100" s="3"/>
      <c r="X100" s="3"/>
      <c r="Y100" s="4"/>
      <c r="Z100" s="4"/>
    </row>
    <row r="101" spans="1:26">
      <c r="A101" s="1" t="s">
        <v>116</v>
      </c>
      <c r="B101" s="94"/>
      <c r="C101" s="1"/>
      <c r="D101" s="1"/>
      <c r="E101" s="3"/>
      <c r="F101" s="3"/>
      <c r="G101" s="3"/>
      <c r="H101" s="3"/>
      <c r="I101" s="3"/>
      <c r="J101" s="3"/>
      <c r="K101" s="3"/>
      <c r="L101" s="3"/>
      <c r="M101" s="3"/>
      <c r="N101" s="3"/>
      <c r="O101" s="3"/>
      <c r="P101" s="3"/>
      <c r="Q101" s="3"/>
      <c r="R101" s="3"/>
      <c r="S101" s="3"/>
      <c r="T101" s="3"/>
      <c r="U101" s="3"/>
      <c r="V101" s="3"/>
      <c r="W101" s="3"/>
      <c r="X101" s="3"/>
      <c r="Y101" s="4"/>
      <c r="Z101" s="4"/>
    </row>
    <row r="102" spans="1:26" ht="15.75">
      <c r="A102" s="8" t="s">
        <v>29</v>
      </c>
      <c r="B102" s="106" t="s">
        <v>203</v>
      </c>
      <c r="C102" s="28" t="s">
        <v>10</v>
      </c>
      <c r="D102" s="32" t="s">
        <v>11</v>
      </c>
      <c r="E102" s="45"/>
      <c r="F102" s="3"/>
      <c r="G102" s="3"/>
      <c r="H102" s="3"/>
      <c r="I102" s="3"/>
      <c r="J102" s="3"/>
      <c r="K102" s="3"/>
      <c r="L102" s="3"/>
      <c r="M102" s="3"/>
      <c r="N102" s="3"/>
      <c r="O102" s="3"/>
      <c r="P102" s="3"/>
      <c r="Q102" s="3"/>
      <c r="R102" s="3"/>
      <c r="S102" s="3"/>
      <c r="T102" s="3"/>
      <c r="U102" s="3"/>
      <c r="V102" s="3"/>
      <c r="W102" s="3"/>
      <c r="X102" s="3"/>
      <c r="Y102" s="4"/>
      <c r="Z102" s="4"/>
    </row>
    <row r="103" spans="1:26">
      <c r="A103" s="11" t="s">
        <v>12</v>
      </c>
      <c r="B103" s="108"/>
      <c r="C103" s="33"/>
      <c r="D103" s="34"/>
      <c r="E103" s="3"/>
      <c r="F103" s="3"/>
      <c r="G103" s="3"/>
      <c r="H103" s="3"/>
      <c r="I103" s="3"/>
      <c r="J103" s="3"/>
      <c r="K103" s="3"/>
      <c r="L103" s="3"/>
      <c r="M103" s="3"/>
      <c r="N103" s="3"/>
      <c r="O103" s="3"/>
      <c r="P103" s="3"/>
      <c r="Q103" s="3"/>
      <c r="R103" s="3"/>
      <c r="S103" s="3"/>
      <c r="T103" s="3"/>
      <c r="U103" s="3"/>
      <c r="V103" s="3"/>
      <c r="W103" s="3"/>
      <c r="X103" s="3"/>
      <c r="Y103" s="4"/>
      <c r="Z103" s="4"/>
    </row>
    <row r="104" spans="1:26" ht="255">
      <c r="A104" s="44" t="s">
        <v>58</v>
      </c>
      <c r="B104" s="96" t="s">
        <v>221</v>
      </c>
      <c r="C104" s="34"/>
      <c r="D104" s="34"/>
      <c r="E104" s="3"/>
      <c r="F104" s="3"/>
      <c r="G104" s="3"/>
      <c r="H104" s="3"/>
      <c r="I104" s="3"/>
      <c r="J104" s="3"/>
      <c r="K104" s="3"/>
      <c r="L104" s="3"/>
      <c r="M104" s="3"/>
      <c r="N104" s="3"/>
      <c r="O104" s="3"/>
      <c r="P104" s="3"/>
      <c r="Q104" s="3"/>
      <c r="R104" s="3"/>
      <c r="S104" s="3"/>
      <c r="T104" s="3"/>
      <c r="U104" s="3"/>
      <c r="V104" s="3"/>
      <c r="W104" s="3"/>
      <c r="X104" s="3"/>
      <c r="Y104" s="4"/>
      <c r="Z104" s="4"/>
    </row>
    <row r="105" spans="1:26" ht="89.25">
      <c r="A105" s="44" t="s">
        <v>60</v>
      </c>
      <c r="B105" s="108" t="s">
        <v>59</v>
      </c>
      <c r="C105" s="34"/>
      <c r="D105" s="34"/>
      <c r="E105" s="3"/>
      <c r="F105" s="3"/>
      <c r="G105" s="3"/>
      <c r="H105" s="3"/>
      <c r="I105" s="3"/>
      <c r="J105" s="3"/>
      <c r="K105" s="3"/>
      <c r="L105" s="3"/>
      <c r="M105" s="3"/>
      <c r="N105" s="3"/>
      <c r="O105" s="3"/>
      <c r="P105" s="3"/>
      <c r="Q105" s="3"/>
      <c r="R105" s="3"/>
      <c r="S105" s="3"/>
      <c r="T105" s="3"/>
      <c r="U105" s="3"/>
      <c r="V105" s="3"/>
      <c r="W105" s="3"/>
      <c r="X105" s="3"/>
      <c r="Y105" s="4"/>
      <c r="Z105" s="4"/>
    </row>
    <row r="106" spans="1:26" ht="89.25">
      <c r="A106" s="44" t="s">
        <v>61</v>
      </c>
      <c r="B106" s="108" t="s">
        <v>222</v>
      </c>
      <c r="C106" s="34"/>
      <c r="D106" s="34"/>
      <c r="E106" s="3"/>
      <c r="F106" s="3"/>
      <c r="G106" s="3"/>
      <c r="H106" s="3"/>
      <c r="I106" s="3"/>
      <c r="J106" s="3"/>
      <c r="K106" s="3"/>
      <c r="L106" s="3"/>
      <c r="M106" s="3"/>
      <c r="N106" s="3"/>
      <c r="O106" s="3"/>
      <c r="P106" s="3"/>
      <c r="Q106" s="3"/>
      <c r="R106" s="3"/>
      <c r="S106" s="3"/>
      <c r="T106" s="3"/>
      <c r="U106" s="3"/>
      <c r="V106" s="3"/>
      <c r="W106" s="3"/>
      <c r="X106" s="3"/>
      <c r="Y106" s="4"/>
      <c r="Z106" s="4"/>
    </row>
    <row r="107" spans="1:26" ht="89.25">
      <c r="A107" s="44" t="s">
        <v>63</v>
      </c>
      <c r="B107" s="108" t="s">
        <v>62</v>
      </c>
      <c r="C107" s="34"/>
      <c r="D107" s="34"/>
      <c r="E107" s="3"/>
      <c r="F107" s="3"/>
      <c r="G107" s="3"/>
      <c r="H107" s="3"/>
      <c r="I107" s="3"/>
      <c r="J107" s="3"/>
      <c r="K107" s="3"/>
      <c r="L107" s="3"/>
      <c r="M107" s="3"/>
      <c r="N107" s="3"/>
      <c r="O107" s="3"/>
      <c r="P107" s="3"/>
      <c r="Q107" s="3"/>
      <c r="R107" s="3"/>
      <c r="S107" s="3"/>
      <c r="T107" s="3"/>
      <c r="U107" s="3"/>
      <c r="V107" s="3"/>
      <c r="W107" s="3"/>
      <c r="X107" s="3"/>
      <c r="Y107" s="4"/>
      <c r="Z107" s="4"/>
    </row>
    <row r="108" spans="1:26">
      <c r="A108" s="35" t="s">
        <v>271</v>
      </c>
      <c r="B108" s="108" t="s">
        <v>284</v>
      </c>
      <c r="C108" s="34"/>
      <c r="D108" s="34"/>
      <c r="E108" s="3"/>
      <c r="F108" s="3"/>
      <c r="G108" s="3"/>
      <c r="H108" s="3"/>
      <c r="I108" s="3"/>
      <c r="J108" s="3"/>
      <c r="K108" s="3"/>
      <c r="L108" s="3"/>
      <c r="M108" s="3"/>
      <c r="N108" s="3"/>
      <c r="O108" s="3"/>
      <c r="P108" s="3"/>
      <c r="Q108" s="3"/>
      <c r="R108" s="3"/>
      <c r="S108" s="3"/>
      <c r="T108" s="3"/>
      <c r="U108" s="3"/>
      <c r="V108" s="3"/>
      <c r="W108" s="3"/>
      <c r="X108" s="3"/>
      <c r="Y108" s="4"/>
      <c r="Z108" s="4"/>
    </row>
    <row r="109" spans="1:26" ht="15.75" thickBot="1">
      <c r="A109" s="29" t="s">
        <v>13</v>
      </c>
      <c r="B109" s="109" t="s">
        <v>14</v>
      </c>
      <c r="C109" s="34"/>
      <c r="D109" s="34"/>
      <c r="E109" s="3"/>
      <c r="F109" s="3"/>
      <c r="G109" s="3"/>
      <c r="H109" s="3"/>
      <c r="I109" s="3"/>
      <c r="J109" s="3"/>
      <c r="K109" s="3"/>
      <c r="L109" s="3"/>
      <c r="M109" s="3"/>
      <c r="N109" s="3"/>
      <c r="O109" s="3"/>
      <c r="P109" s="3"/>
      <c r="Q109" s="3"/>
      <c r="R109" s="3"/>
      <c r="S109" s="3"/>
      <c r="T109" s="3"/>
      <c r="U109" s="3"/>
      <c r="V109" s="3"/>
      <c r="W109" s="3"/>
      <c r="X109" s="3"/>
      <c r="Y109" s="4"/>
      <c r="Z109" s="4"/>
    </row>
    <row r="110" spans="1:26" ht="15.75" thickTop="1">
      <c r="A110" s="57" t="s">
        <v>246</v>
      </c>
      <c r="B110" s="110">
        <v>2</v>
      </c>
      <c r="C110" s="36" t="s">
        <v>15</v>
      </c>
      <c r="D110" s="37"/>
      <c r="E110" s="3"/>
      <c r="F110" s="3"/>
      <c r="G110" s="3"/>
      <c r="H110" s="3"/>
      <c r="I110" s="3"/>
      <c r="J110" s="3"/>
      <c r="K110" s="3"/>
      <c r="L110" s="3"/>
      <c r="M110" s="3"/>
      <c r="N110" s="3"/>
      <c r="O110" s="3"/>
      <c r="P110" s="3"/>
      <c r="Q110" s="3"/>
      <c r="R110" s="3"/>
      <c r="S110" s="3"/>
      <c r="T110" s="3"/>
      <c r="U110" s="3"/>
      <c r="V110" s="3"/>
      <c r="W110" s="3"/>
      <c r="X110" s="3"/>
      <c r="Y110" s="4"/>
      <c r="Z110" s="4"/>
    </row>
    <row r="111" spans="1:26">
      <c r="A111" s="6"/>
      <c r="B111" s="105"/>
      <c r="C111" s="74" t="s">
        <v>156</v>
      </c>
      <c r="D111" s="38">
        <f>D110*B110</f>
        <v>0</v>
      </c>
      <c r="E111" s="3"/>
      <c r="F111" s="3"/>
      <c r="G111" s="3"/>
      <c r="H111" s="3"/>
      <c r="I111" s="3"/>
      <c r="J111" s="3"/>
      <c r="K111" s="3"/>
      <c r="L111" s="3"/>
      <c r="M111" s="3"/>
      <c r="N111" s="3"/>
      <c r="O111" s="3"/>
      <c r="P111" s="3"/>
      <c r="Q111" s="3"/>
      <c r="R111" s="3"/>
      <c r="S111" s="3"/>
      <c r="T111" s="3"/>
      <c r="U111" s="3"/>
      <c r="V111" s="3"/>
      <c r="W111" s="3"/>
      <c r="X111" s="3"/>
      <c r="Y111" s="4"/>
      <c r="Z111" s="4"/>
    </row>
    <row r="112" spans="1:26">
      <c r="A112" s="6"/>
      <c r="B112" s="93"/>
      <c r="C112" s="6"/>
      <c r="D112" s="6"/>
      <c r="E112" s="3"/>
      <c r="F112" s="3"/>
      <c r="G112" s="3"/>
      <c r="H112" s="3"/>
      <c r="I112" s="3"/>
      <c r="J112" s="3"/>
      <c r="K112" s="3"/>
      <c r="L112" s="3"/>
      <c r="M112" s="3"/>
      <c r="N112" s="3"/>
      <c r="O112" s="3"/>
      <c r="P112" s="3"/>
      <c r="Q112" s="3"/>
      <c r="R112" s="3"/>
      <c r="S112" s="3"/>
      <c r="T112" s="3"/>
      <c r="U112" s="3"/>
      <c r="V112" s="3"/>
      <c r="W112" s="3"/>
      <c r="X112" s="3"/>
      <c r="Y112" s="4"/>
      <c r="Z112" s="4"/>
    </row>
    <row r="113" spans="1:26">
      <c r="A113" s="47" t="s">
        <v>134</v>
      </c>
      <c r="B113" s="94"/>
      <c r="C113" s="47"/>
      <c r="D113" s="47"/>
      <c r="E113" s="3"/>
      <c r="F113" s="3"/>
      <c r="G113" s="3"/>
      <c r="H113" s="3"/>
      <c r="I113" s="3"/>
      <c r="J113" s="3"/>
      <c r="K113" s="3"/>
      <c r="L113" s="3"/>
      <c r="M113" s="3"/>
      <c r="N113" s="3"/>
      <c r="O113" s="3"/>
      <c r="P113" s="3"/>
      <c r="Q113" s="3"/>
      <c r="R113" s="3"/>
      <c r="S113" s="3"/>
      <c r="T113" s="3"/>
      <c r="U113" s="3"/>
      <c r="V113" s="3"/>
      <c r="W113" s="3"/>
      <c r="X113" s="3"/>
      <c r="Y113" s="4"/>
      <c r="Z113" s="4"/>
    </row>
    <row r="114" spans="1:26">
      <c r="A114" s="48" t="s">
        <v>78</v>
      </c>
      <c r="B114" s="95" t="s">
        <v>203</v>
      </c>
      <c r="C114" s="49" t="s">
        <v>10</v>
      </c>
      <c r="D114" s="50" t="s">
        <v>11</v>
      </c>
      <c r="E114" s="3"/>
      <c r="F114" s="3"/>
      <c r="G114" s="3"/>
      <c r="H114" s="3"/>
      <c r="I114" s="3"/>
      <c r="J114" s="3"/>
      <c r="K114" s="3"/>
      <c r="L114" s="3"/>
      <c r="M114" s="3"/>
      <c r="N114" s="3"/>
      <c r="O114" s="3"/>
      <c r="P114" s="3"/>
      <c r="Q114" s="3"/>
      <c r="R114" s="3"/>
      <c r="S114" s="3"/>
      <c r="T114" s="3"/>
      <c r="U114" s="3"/>
      <c r="V114" s="3"/>
      <c r="W114" s="3"/>
      <c r="X114" s="3"/>
      <c r="Y114" s="4"/>
      <c r="Z114" s="4"/>
    </row>
    <row r="115" spans="1:26">
      <c r="A115" s="51" t="s">
        <v>21</v>
      </c>
      <c r="B115" s="112" t="s">
        <v>79</v>
      </c>
      <c r="C115" s="52"/>
      <c r="D115" s="52"/>
      <c r="E115" s="3"/>
      <c r="F115" s="3"/>
      <c r="G115" s="3"/>
      <c r="H115" s="3"/>
      <c r="I115" s="3"/>
      <c r="J115" s="3"/>
      <c r="K115" s="3"/>
      <c r="L115" s="3"/>
      <c r="M115" s="3"/>
      <c r="N115" s="3"/>
      <c r="O115" s="3"/>
      <c r="P115" s="3"/>
      <c r="Q115" s="3"/>
      <c r="R115" s="3"/>
      <c r="S115" s="3"/>
      <c r="T115" s="3"/>
      <c r="U115" s="3"/>
      <c r="V115" s="3"/>
      <c r="W115" s="3"/>
      <c r="X115" s="3"/>
      <c r="Y115" s="4"/>
      <c r="Z115" s="4"/>
    </row>
    <row r="116" spans="1:26" ht="102">
      <c r="A116" s="51" t="s">
        <v>22</v>
      </c>
      <c r="B116" s="113" t="s">
        <v>80</v>
      </c>
      <c r="C116" s="52"/>
      <c r="D116" s="52"/>
      <c r="E116" s="3"/>
      <c r="F116" s="3"/>
      <c r="G116" s="3"/>
      <c r="H116" s="3"/>
      <c r="I116" s="3"/>
      <c r="J116" s="3"/>
      <c r="K116" s="3"/>
      <c r="L116" s="3"/>
      <c r="M116" s="3"/>
      <c r="N116" s="3"/>
      <c r="O116" s="3"/>
      <c r="P116" s="3"/>
      <c r="Q116" s="3"/>
      <c r="R116" s="3"/>
      <c r="S116" s="3"/>
      <c r="T116" s="3"/>
      <c r="U116" s="3"/>
      <c r="V116" s="3"/>
      <c r="W116" s="3"/>
      <c r="X116" s="3"/>
      <c r="Y116" s="4"/>
      <c r="Z116" s="4"/>
    </row>
    <row r="117" spans="1:26" ht="25.5">
      <c r="A117" s="51" t="s">
        <v>22</v>
      </c>
      <c r="B117" s="113" t="s">
        <v>81</v>
      </c>
      <c r="C117" s="52"/>
      <c r="D117" s="52"/>
      <c r="E117" s="3"/>
      <c r="F117" s="3"/>
      <c r="G117" s="3"/>
      <c r="H117" s="3"/>
      <c r="I117" s="3"/>
      <c r="J117" s="3"/>
      <c r="K117" s="3"/>
      <c r="L117" s="3"/>
      <c r="M117" s="3"/>
      <c r="N117" s="3"/>
      <c r="O117" s="3"/>
      <c r="P117" s="3"/>
      <c r="Q117" s="3"/>
      <c r="R117" s="3"/>
      <c r="S117" s="3"/>
      <c r="T117" s="3"/>
      <c r="U117" s="3"/>
      <c r="V117" s="3"/>
      <c r="W117" s="3"/>
      <c r="X117" s="3"/>
      <c r="Y117" s="4"/>
      <c r="Z117" s="4"/>
    </row>
    <row r="118" spans="1:26" ht="25.5">
      <c r="A118" s="51" t="s">
        <v>23</v>
      </c>
      <c r="B118" s="112" t="s">
        <v>275</v>
      </c>
      <c r="C118" s="52"/>
      <c r="D118" s="52"/>
      <c r="E118" s="3"/>
      <c r="F118" s="3"/>
      <c r="G118" s="3"/>
      <c r="H118" s="3"/>
      <c r="I118" s="3"/>
      <c r="J118" s="3"/>
      <c r="K118" s="3"/>
      <c r="L118" s="3"/>
      <c r="M118" s="3"/>
      <c r="N118" s="3"/>
      <c r="O118" s="3"/>
      <c r="P118" s="3"/>
      <c r="Q118" s="3"/>
      <c r="R118" s="3"/>
      <c r="S118" s="3"/>
      <c r="T118" s="3"/>
      <c r="U118" s="3"/>
      <c r="V118" s="3"/>
      <c r="W118" s="3"/>
      <c r="X118" s="3"/>
      <c r="Y118" s="4"/>
      <c r="Z118" s="4"/>
    </row>
    <row r="119" spans="1:26">
      <c r="A119" s="51" t="s">
        <v>82</v>
      </c>
      <c r="B119" s="112" t="s">
        <v>83</v>
      </c>
      <c r="C119" s="52"/>
      <c r="D119" s="52"/>
      <c r="E119" s="3"/>
      <c r="F119" s="3"/>
      <c r="G119" s="3"/>
      <c r="H119" s="3"/>
      <c r="I119" s="3"/>
      <c r="J119" s="3"/>
      <c r="K119" s="3"/>
      <c r="L119" s="3"/>
      <c r="M119" s="3"/>
      <c r="N119" s="3"/>
      <c r="O119" s="3"/>
      <c r="P119" s="3"/>
      <c r="Q119" s="3"/>
      <c r="R119" s="3"/>
      <c r="S119" s="3"/>
      <c r="T119" s="3"/>
      <c r="U119" s="3"/>
      <c r="V119" s="3"/>
      <c r="W119" s="3"/>
      <c r="X119" s="3"/>
      <c r="Y119" s="4"/>
      <c r="Z119" s="4"/>
    </row>
    <row r="120" spans="1:26">
      <c r="A120" s="51" t="s">
        <v>84</v>
      </c>
      <c r="B120" s="113" t="s">
        <v>85</v>
      </c>
      <c r="C120" s="52"/>
      <c r="D120" s="52"/>
      <c r="E120" s="3"/>
      <c r="F120" s="3"/>
      <c r="G120" s="3"/>
      <c r="H120" s="3"/>
      <c r="I120" s="3"/>
      <c r="J120" s="3"/>
      <c r="K120" s="3"/>
      <c r="L120" s="3"/>
      <c r="M120" s="3"/>
      <c r="N120" s="3"/>
      <c r="O120" s="3"/>
      <c r="P120" s="3"/>
      <c r="Q120" s="3"/>
      <c r="R120" s="3"/>
      <c r="S120" s="3"/>
      <c r="T120" s="3"/>
      <c r="U120" s="3"/>
      <c r="V120" s="3"/>
      <c r="W120" s="3"/>
      <c r="X120" s="3"/>
      <c r="Y120" s="4"/>
      <c r="Z120" s="4"/>
    </row>
    <row r="121" spans="1:26" ht="51">
      <c r="A121" s="51" t="s">
        <v>86</v>
      </c>
      <c r="B121" s="113" t="s">
        <v>276</v>
      </c>
      <c r="C121" s="52"/>
      <c r="D121" s="52"/>
      <c r="E121" s="3"/>
      <c r="F121" s="3"/>
      <c r="G121" s="3"/>
      <c r="H121" s="3"/>
      <c r="I121" s="3"/>
      <c r="J121" s="3"/>
      <c r="K121" s="3"/>
      <c r="L121" s="3"/>
      <c r="M121" s="3"/>
      <c r="N121" s="3"/>
      <c r="O121" s="3"/>
      <c r="P121" s="3"/>
      <c r="Q121" s="3"/>
      <c r="R121" s="3"/>
      <c r="S121" s="3"/>
      <c r="T121" s="3"/>
      <c r="U121" s="3"/>
      <c r="V121" s="3"/>
      <c r="W121" s="3"/>
      <c r="X121" s="3"/>
      <c r="Y121" s="4"/>
      <c r="Z121" s="4"/>
    </row>
    <row r="122" spans="1:26" ht="25.5">
      <c r="A122" s="51" t="s">
        <v>87</v>
      </c>
      <c r="B122" s="113" t="s">
        <v>88</v>
      </c>
      <c r="C122" s="52"/>
      <c r="D122" s="52"/>
      <c r="E122" s="3"/>
      <c r="F122" s="3"/>
      <c r="G122" s="3"/>
      <c r="H122" s="3"/>
      <c r="I122" s="3"/>
      <c r="J122" s="3"/>
      <c r="K122" s="3"/>
      <c r="L122" s="3"/>
      <c r="M122" s="3"/>
      <c r="N122" s="3"/>
      <c r="O122" s="3"/>
      <c r="P122" s="3"/>
      <c r="Q122" s="3"/>
      <c r="R122" s="3"/>
      <c r="S122" s="3"/>
      <c r="T122" s="3"/>
      <c r="U122" s="3"/>
      <c r="V122" s="3"/>
      <c r="W122" s="3"/>
      <c r="X122" s="3"/>
      <c r="Y122" s="4"/>
      <c r="Z122" s="4"/>
    </row>
    <row r="123" spans="1:26">
      <c r="A123" s="51" t="s">
        <v>89</v>
      </c>
      <c r="B123" s="112" t="s">
        <v>90</v>
      </c>
      <c r="C123" s="52"/>
      <c r="D123" s="52"/>
      <c r="E123" s="3"/>
      <c r="F123" s="3"/>
      <c r="G123" s="3"/>
      <c r="H123" s="3"/>
      <c r="I123" s="3"/>
      <c r="J123" s="3"/>
      <c r="K123" s="3"/>
      <c r="L123" s="3"/>
      <c r="M123" s="3"/>
      <c r="N123" s="3"/>
      <c r="O123" s="3"/>
      <c r="P123" s="3"/>
      <c r="Q123" s="3"/>
      <c r="R123" s="3"/>
      <c r="S123" s="3"/>
      <c r="T123" s="3"/>
      <c r="U123" s="3"/>
      <c r="V123" s="3"/>
      <c r="W123" s="3"/>
      <c r="X123" s="3"/>
      <c r="Y123" s="4"/>
      <c r="Z123" s="4"/>
    </row>
    <row r="124" spans="1:26" ht="25.5">
      <c r="A124" s="51" t="s">
        <v>91</v>
      </c>
      <c r="B124" s="112" t="s">
        <v>92</v>
      </c>
      <c r="C124" s="52"/>
      <c r="D124" s="52"/>
      <c r="E124" s="3"/>
      <c r="F124" s="3"/>
      <c r="G124" s="3"/>
      <c r="H124" s="3"/>
      <c r="I124" s="3"/>
      <c r="J124" s="3"/>
      <c r="K124" s="3"/>
      <c r="L124" s="3"/>
      <c r="M124" s="3"/>
      <c r="N124" s="3"/>
      <c r="O124" s="3"/>
      <c r="P124" s="3"/>
      <c r="Q124" s="3"/>
      <c r="R124" s="3"/>
      <c r="S124" s="3"/>
      <c r="T124" s="3"/>
      <c r="U124" s="3"/>
      <c r="V124" s="3"/>
      <c r="W124" s="3"/>
      <c r="X124" s="3"/>
      <c r="Y124" s="4"/>
      <c r="Z124" s="4"/>
    </row>
    <row r="125" spans="1:26">
      <c r="A125" s="51" t="s">
        <v>93</v>
      </c>
      <c r="B125" s="112" t="s">
        <v>94</v>
      </c>
      <c r="C125" s="52"/>
      <c r="D125" s="52"/>
      <c r="E125" s="3"/>
      <c r="F125" s="3"/>
      <c r="G125" s="3"/>
      <c r="H125" s="3"/>
      <c r="I125" s="3"/>
      <c r="J125" s="3"/>
      <c r="K125" s="3"/>
      <c r="L125" s="3"/>
      <c r="M125" s="3"/>
      <c r="N125" s="3"/>
      <c r="O125" s="3"/>
      <c r="P125" s="3"/>
      <c r="Q125" s="3"/>
      <c r="R125" s="3"/>
      <c r="S125" s="3"/>
      <c r="T125" s="3"/>
      <c r="U125" s="3"/>
      <c r="V125" s="3"/>
      <c r="W125" s="3"/>
      <c r="X125" s="3"/>
      <c r="Y125" s="4"/>
      <c r="Z125" s="4"/>
    </row>
    <row r="126" spans="1:26">
      <c r="A126" s="51" t="s">
        <v>95</v>
      </c>
      <c r="B126" s="114" t="s">
        <v>96</v>
      </c>
      <c r="C126" s="52"/>
      <c r="D126" s="52"/>
      <c r="E126" s="3"/>
      <c r="F126" s="3"/>
      <c r="G126" s="3"/>
      <c r="H126" s="3"/>
      <c r="I126" s="3"/>
      <c r="J126" s="3"/>
      <c r="K126" s="3"/>
      <c r="L126" s="3"/>
      <c r="M126" s="3"/>
      <c r="N126" s="3"/>
      <c r="O126" s="3"/>
      <c r="P126" s="3"/>
      <c r="Q126" s="3"/>
      <c r="R126" s="3"/>
      <c r="S126" s="3"/>
      <c r="T126" s="3"/>
      <c r="U126" s="3"/>
      <c r="V126" s="3"/>
      <c r="W126" s="3"/>
      <c r="X126" s="3"/>
      <c r="Y126" s="4"/>
      <c r="Z126" s="4"/>
    </row>
    <row r="127" spans="1:26">
      <c r="A127" s="54"/>
      <c r="B127" s="115"/>
      <c r="C127" s="52"/>
      <c r="D127" s="52"/>
      <c r="E127" s="3"/>
      <c r="F127" s="3"/>
      <c r="G127" s="3"/>
      <c r="H127" s="3"/>
      <c r="I127" s="3"/>
      <c r="J127" s="3"/>
      <c r="K127" s="3"/>
      <c r="L127" s="3"/>
      <c r="M127" s="3"/>
      <c r="N127" s="3"/>
      <c r="O127" s="3"/>
      <c r="P127" s="3"/>
      <c r="Q127" s="3"/>
      <c r="R127" s="3"/>
      <c r="S127" s="3"/>
      <c r="T127" s="3"/>
      <c r="U127" s="3"/>
      <c r="V127" s="3"/>
      <c r="W127" s="3"/>
      <c r="X127" s="3"/>
      <c r="Y127" s="4"/>
      <c r="Z127" s="4"/>
    </row>
    <row r="128" spans="1:26">
      <c r="A128" s="51" t="s">
        <v>97</v>
      </c>
      <c r="B128" s="114" t="s">
        <v>280</v>
      </c>
      <c r="C128" s="52"/>
      <c r="D128" s="52"/>
      <c r="E128" s="3"/>
      <c r="F128" s="3"/>
      <c r="G128" s="3"/>
      <c r="H128" s="3"/>
      <c r="I128" s="3"/>
      <c r="J128" s="3"/>
      <c r="K128" s="3"/>
      <c r="L128" s="3"/>
      <c r="M128" s="3"/>
      <c r="N128" s="3"/>
      <c r="O128" s="3"/>
      <c r="P128" s="3"/>
      <c r="Q128" s="3"/>
      <c r="R128" s="3"/>
      <c r="S128" s="3"/>
      <c r="T128" s="3"/>
      <c r="U128" s="3"/>
      <c r="V128" s="3"/>
      <c r="W128" s="3"/>
      <c r="X128" s="3"/>
      <c r="Y128" s="4"/>
      <c r="Z128" s="4"/>
    </row>
    <row r="129" spans="1:26">
      <c r="A129" s="51"/>
      <c r="B129" s="113"/>
      <c r="C129" s="52"/>
      <c r="D129" s="52"/>
      <c r="E129" s="3"/>
      <c r="F129" s="3"/>
      <c r="G129" s="3"/>
      <c r="H129" s="3"/>
      <c r="I129" s="3"/>
      <c r="J129" s="3"/>
      <c r="K129" s="3"/>
      <c r="L129" s="3"/>
      <c r="M129" s="3"/>
      <c r="N129" s="3"/>
      <c r="O129" s="3"/>
      <c r="P129" s="3"/>
      <c r="Q129" s="3"/>
      <c r="R129" s="3"/>
      <c r="S129" s="3"/>
      <c r="T129" s="3"/>
      <c r="U129" s="3"/>
      <c r="V129" s="3"/>
      <c r="W129" s="3"/>
      <c r="X129" s="3"/>
      <c r="Y129" s="4"/>
      <c r="Z129" s="4"/>
    </row>
    <row r="130" spans="1:26" ht="38.25">
      <c r="A130" s="51" t="s">
        <v>98</v>
      </c>
      <c r="B130" s="113" t="s">
        <v>285</v>
      </c>
      <c r="C130" s="52"/>
      <c r="D130" s="52"/>
      <c r="E130" s="3"/>
      <c r="F130" s="3"/>
      <c r="G130" s="3"/>
      <c r="H130" s="3"/>
      <c r="I130" s="3"/>
      <c r="J130" s="3"/>
      <c r="K130" s="3"/>
      <c r="L130" s="3"/>
      <c r="M130" s="3"/>
      <c r="N130" s="3"/>
      <c r="O130" s="3"/>
      <c r="P130" s="3"/>
      <c r="Q130" s="3"/>
      <c r="R130" s="3"/>
      <c r="S130" s="3"/>
      <c r="T130" s="3"/>
      <c r="U130" s="3"/>
      <c r="V130" s="3"/>
      <c r="W130" s="3"/>
      <c r="X130" s="3"/>
      <c r="Y130" s="4"/>
      <c r="Z130" s="4"/>
    </row>
    <row r="131" spans="1:26" ht="89.25">
      <c r="A131" s="51" t="s">
        <v>99</v>
      </c>
      <c r="B131" s="113" t="s">
        <v>100</v>
      </c>
      <c r="C131" s="52"/>
      <c r="D131" s="52"/>
      <c r="E131" s="3"/>
      <c r="F131" s="3"/>
      <c r="G131" s="3"/>
      <c r="H131" s="3"/>
      <c r="I131" s="3"/>
      <c r="J131" s="3"/>
      <c r="K131" s="3"/>
      <c r="L131" s="3"/>
      <c r="M131" s="3"/>
      <c r="N131" s="3"/>
      <c r="O131" s="3"/>
      <c r="P131" s="3"/>
      <c r="Q131" s="3"/>
      <c r="R131" s="3"/>
      <c r="S131" s="3"/>
      <c r="T131" s="3"/>
      <c r="U131" s="3"/>
      <c r="V131" s="3"/>
      <c r="W131" s="3"/>
      <c r="X131" s="3"/>
      <c r="Y131" s="4"/>
      <c r="Z131" s="4"/>
    </row>
    <row r="132" spans="1:26">
      <c r="A132" s="51" t="s">
        <v>101</v>
      </c>
      <c r="B132" s="114" t="s">
        <v>281</v>
      </c>
      <c r="C132" s="52"/>
      <c r="D132" s="52"/>
      <c r="E132" s="3"/>
      <c r="F132" s="3"/>
      <c r="G132" s="3"/>
      <c r="H132" s="3"/>
      <c r="I132" s="3"/>
      <c r="J132" s="3"/>
      <c r="K132" s="3"/>
      <c r="L132" s="3"/>
      <c r="M132" s="3"/>
      <c r="N132" s="3"/>
      <c r="O132" s="3"/>
      <c r="P132" s="3"/>
      <c r="Q132" s="3"/>
      <c r="R132" s="3"/>
      <c r="S132" s="3"/>
      <c r="T132" s="3"/>
      <c r="U132" s="3"/>
      <c r="V132" s="3"/>
      <c r="W132" s="3"/>
      <c r="X132" s="3"/>
      <c r="Y132" s="4"/>
      <c r="Z132" s="4"/>
    </row>
    <row r="133" spans="1:26">
      <c r="A133" s="51" t="s">
        <v>102</v>
      </c>
      <c r="B133" s="114" t="s">
        <v>103</v>
      </c>
      <c r="C133" s="52"/>
      <c r="D133" s="52"/>
      <c r="E133" s="3"/>
      <c r="F133" s="3"/>
      <c r="G133" s="3"/>
      <c r="H133" s="3"/>
      <c r="I133" s="3"/>
      <c r="J133" s="3"/>
      <c r="K133" s="3"/>
      <c r="L133" s="3"/>
      <c r="M133" s="3"/>
      <c r="N133" s="3"/>
      <c r="O133" s="3"/>
      <c r="P133" s="3"/>
      <c r="Q133" s="3"/>
      <c r="R133" s="3"/>
      <c r="S133" s="3"/>
      <c r="T133" s="3"/>
      <c r="U133" s="3"/>
      <c r="V133" s="3"/>
      <c r="W133" s="3"/>
      <c r="X133" s="3"/>
      <c r="Y133" s="4"/>
      <c r="Z133" s="4"/>
    </row>
    <row r="134" spans="1:26" ht="38.25">
      <c r="A134" s="51" t="s">
        <v>104</v>
      </c>
      <c r="B134" s="113" t="s">
        <v>277</v>
      </c>
      <c r="C134" s="52"/>
      <c r="D134" s="52"/>
      <c r="E134" s="3"/>
      <c r="F134" s="3"/>
      <c r="G134" s="3"/>
      <c r="H134" s="3"/>
      <c r="I134" s="3"/>
      <c r="J134" s="3"/>
      <c r="K134" s="3"/>
      <c r="L134" s="3"/>
      <c r="M134" s="3"/>
      <c r="N134" s="3"/>
      <c r="O134" s="3"/>
      <c r="P134" s="3"/>
      <c r="Q134" s="3"/>
      <c r="R134" s="3"/>
      <c r="S134" s="3"/>
      <c r="T134" s="3"/>
      <c r="U134" s="3"/>
      <c r="V134" s="3"/>
      <c r="W134" s="3"/>
      <c r="X134" s="3"/>
      <c r="Y134" s="4"/>
      <c r="Z134" s="4"/>
    </row>
    <row r="135" spans="1:26">
      <c r="A135" s="51" t="s">
        <v>105</v>
      </c>
      <c r="B135" s="114" t="s">
        <v>106</v>
      </c>
      <c r="C135" s="52"/>
      <c r="D135" s="52"/>
      <c r="E135" s="3"/>
      <c r="F135" s="3"/>
      <c r="G135" s="3"/>
      <c r="H135" s="3"/>
      <c r="I135" s="3"/>
      <c r="J135" s="3"/>
      <c r="K135" s="3"/>
      <c r="L135" s="3"/>
      <c r="M135" s="3"/>
      <c r="N135" s="3"/>
      <c r="O135" s="3"/>
      <c r="P135" s="3"/>
      <c r="Q135" s="3"/>
      <c r="R135" s="3"/>
      <c r="S135" s="3"/>
      <c r="T135" s="3"/>
      <c r="U135" s="3"/>
      <c r="V135" s="3"/>
      <c r="W135" s="3"/>
      <c r="X135" s="3"/>
      <c r="Y135" s="4"/>
      <c r="Z135" s="4"/>
    </row>
    <row r="136" spans="1:26">
      <c r="A136" s="51" t="s">
        <v>107</v>
      </c>
      <c r="B136" s="113" t="s">
        <v>108</v>
      </c>
      <c r="C136" s="52"/>
      <c r="D136" s="52"/>
      <c r="E136" s="3"/>
      <c r="F136" s="3"/>
      <c r="G136" s="3"/>
      <c r="H136" s="3"/>
      <c r="I136" s="3"/>
      <c r="J136" s="3"/>
      <c r="K136" s="3"/>
      <c r="L136" s="3"/>
      <c r="M136" s="3"/>
      <c r="N136" s="3"/>
      <c r="O136" s="3"/>
      <c r="P136" s="3"/>
      <c r="Q136" s="3"/>
      <c r="R136" s="3"/>
      <c r="S136" s="3"/>
      <c r="T136" s="3"/>
      <c r="U136" s="3"/>
      <c r="V136" s="3"/>
      <c r="W136" s="3"/>
      <c r="X136" s="3"/>
      <c r="Y136" s="4"/>
      <c r="Z136" s="4"/>
    </row>
    <row r="137" spans="1:26">
      <c r="A137" s="51" t="s">
        <v>109</v>
      </c>
      <c r="B137" s="113" t="s">
        <v>110</v>
      </c>
      <c r="C137" s="52"/>
      <c r="D137" s="52"/>
      <c r="E137" s="3"/>
      <c r="F137" s="3"/>
      <c r="G137" s="3"/>
      <c r="H137" s="3"/>
      <c r="I137" s="3"/>
      <c r="J137" s="3"/>
      <c r="K137" s="3"/>
      <c r="L137" s="3"/>
      <c r="M137" s="3"/>
      <c r="N137" s="3"/>
      <c r="O137" s="3"/>
      <c r="P137" s="3"/>
      <c r="Q137" s="3"/>
      <c r="R137" s="3"/>
      <c r="S137" s="3"/>
      <c r="T137" s="3"/>
      <c r="U137" s="3"/>
      <c r="V137" s="3"/>
      <c r="W137" s="3"/>
      <c r="X137" s="3"/>
      <c r="Y137" s="4"/>
      <c r="Z137" s="4"/>
    </row>
    <row r="138" spans="1:26">
      <c r="A138" s="51" t="s">
        <v>111</v>
      </c>
      <c r="B138" s="113" t="s">
        <v>112</v>
      </c>
      <c r="C138" s="52"/>
      <c r="D138" s="52"/>
      <c r="E138" s="3"/>
      <c r="F138" s="3"/>
      <c r="G138" s="3"/>
      <c r="H138" s="3"/>
      <c r="I138" s="3"/>
      <c r="J138" s="3"/>
      <c r="K138" s="3"/>
      <c r="L138" s="3"/>
      <c r="M138" s="3"/>
      <c r="N138" s="3"/>
      <c r="O138" s="3"/>
      <c r="P138" s="3"/>
      <c r="Q138" s="3"/>
      <c r="R138" s="3"/>
      <c r="S138" s="3"/>
      <c r="T138" s="3"/>
      <c r="U138" s="3"/>
      <c r="V138" s="3"/>
      <c r="W138" s="3"/>
      <c r="X138" s="3"/>
      <c r="Y138" s="4"/>
      <c r="Z138" s="4"/>
    </row>
    <row r="139" spans="1:26">
      <c r="A139" s="51" t="s">
        <v>113</v>
      </c>
      <c r="B139" s="113" t="s">
        <v>114</v>
      </c>
      <c r="C139" s="52"/>
      <c r="D139" s="52"/>
      <c r="E139" s="3"/>
      <c r="F139" s="3"/>
      <c r="G139" s="3"/>
      <c r="H139" s="3"/>
      <c r="I139" s="3"/>
      <c r="J139" s="3"/>
      <c r="K139" s="3"/>
      <c r="L139" s="3"/>
      <c r="M139" s="3"/>
      <c r="N139" s="3"/>
      <c r="O139" s="3"/>
      <c r="P139" s="3"/>
      <c r="Q139" s="3"/>
      <c r="R139" s="3"/>
      <c r="S139" s="3"/>
      <c r="T139" s="3"/>
      <c r="U139" s="3"/>
      <c r="V139" s="3"/>
      <c r="W139" s="3"/>
      <c r="X139" s="3"/>
      <c r="Y139" s="4"/>
      <c r="Z139" s="4"/>
    </row>
    <row r="140" spans="1:26" ht="15.75" thickBot="1">
      <c r="A140" s="56" t="s">
        <v>13</v>
      </c>
      <c r="B140" s="97" t="s">
        <v>14</v>
      </c>
      <c r="C140" s="52"/>
      <c r="D140" s="52"/>
      <c r="E140" s="3"/>
      <c r="F140" s="3"/>
      <c r="G140" s="3"/>
      <c r="H140" s="3"/>
      <c r="I140" s="3"/>
      <c r="J140" s="3"/>
      <c r="K140" s="3"/>
      <c r="L140" s="3"/>
      <c r="M140" s="3"/>
      <c r="N140" s="3"/>
      <c r="O140" s="3"/>
      <c r="P140" s="3"/>
      <c r="Q140" s="3"/>
      <c r="R140" s="3"/>
      <c r="S140" s="3"/>
      <c r="T140" s="3"/>
      <c r="U140" s="3"/>
      <c r="V140" s="3"/>
      <c r="W140" s="3"/>
      <c r="X140" s="3"/>
      <c r="Y140" s="4"/>
      <c r="Z140" s="4"/>
    </row>
    <row r="141" spans="1:26" ht="15.75" thickTop="1">
      <c r="A141" s="57" t="s">
        <v>246</v>
      </c>
      <c r="B141" s="98">
        <v>1</v>
      </c>
      <c r="C141" s="58" t="s">
        <v>15</v>
      </c>
      <c r="D141" s="59"/>
      <c r="E141" s="3"/>
      <c r="F141" s="3"/>
      <c r="G141" s="3"/>
      <c r="H141" s="3"/>
      <c r="I141" s="3"/>
      <c r="J141" s="3"/>
      <c r="K141" s="3"/>
      <c r="L141" s="3"/>
      <c r="M141" s="3"/>
      <c r="N141" s="3"/>
      <c r="O141" s="3"/>
      <c r="P141" s="3"/>
      <c r="Q141" s="3"/>
      <c r="R141" s="3"/>
      <c r="S141" s="3"/>
      <c r="T141" s="3"/>
      <c r="U141" s="3"/>
      <c r="V141" s="3"/>
      <c r="W141" s="3"/>
      <c r="X141" s="3"/>
      <c r="Y141" s="4"/>
      <c r="Z141" s="4"/>
    </row>
    <row r="142" spans="1:26">
      <c r="A142" s="60"/>
      <c r="B142" s="93"/>
      <c r="C142" s="61" t="s">
        <v>15</v>
      </c>
      <c r="D142" s="62">
        <f>(B141*D141)</f>
        <v>0</v>
      </c>
      <c r="E142" s="3"/>
      <c r="F142" s="3"/>
      <c r="G142" s="3"/>
      <c r="H142" s="3"/>
      <c r="I142" s="3"/>
      <c r="J142" s="3"/>
      <c r="K142" s="3"/>
      <c r="L142" s="3"/>
      <c r="M142" s="3"/>
      <c r="N142" s="3"/>
      <c r="O142" s="3"/>
      <c r="P142" s="3"/>
      <c r="Q142" s="3"/>
      <c r="R142" s="3"/>
      <c r="S142" s="3"/>
      <c r="T142" s="3"/>
      <c r="U142" s="3"/>
      <c r="V142" s="3"/>
      <c r="W142" s="3"/>
      <c r="X142" s="3"/>
      <c r="Y142" s="4"/>
      <c r="Z142" s="4"/>
    </row>
    <row r="143" spans="1:26">
      <c r="A143" s="60"/>
      <c r="B143" s="93"/>
      <c r="C143" s="124"/>
      <c r="D143" s="125"/>
      <c r="E143" s="3"/>
      <c r="F143" s="3"/>
      <c r="G143" s="3"/>
      <c r="H143" s="3"/>
      <c r="I143" s="3"/>
      <c r="J143" s="3"/>
      <c r="K143" s="3"/>
      <c r="L143" s="3"/>
      <c r="M143" s="3"/>
      <c r="N143" s="3"/>
      <c r="O143" s="3"/>
      <c r="P143" s="3"/>
      <c r="Q143" s="3"/>
      <c r="R143" s="3"/>
      <c r="S143" s="3"/>
      <c r="T143" s="3"/>
      <c r="U143" s="3"/>
      <c r="V143" s="3"/>
      <c r="W143" s="3"/>
      <c r="X143" s="3"/>
      <c r="Y143" s="4"/>
      <c r="Z143" s="4"/>
    </row>
    <row r="144" spans="1:26">
      <c r="A144" s="47" t="s">
        <v>166</v>
      </c>
      <c r="B144" s="94"/>
      <c r="C144" s="47"/>
      <c r="D144" s="47"/>
      <c r="E144" s="3"/>
      <c r="F144" s="3"/>
      <c r="G144" s="3"/>
      <c r="H144" s="3"/>
      <c r="I144" s="3"/>
      <c r="J144" s="3"/>
      <c r="K144" s="3"/>
      <c r="L144" s="3"/>
      <c r="M144" s="3"/>
      <c r="N144" s="3"/>
      <c r="O144" s="3"/>
      <c r="P144" s="3"/>
      <c r="Q144" s="3"/>
      <c r="R144" s="3"/>
      <c r="S144" s="3"/>
      <c r="T144" s="3"/>
      <c r="U144" s="3"/>
      <c r="V144" s="3"/>
      <c r="W144" s="3"/>
      <c r="X144" s="3"/>
      <c r="Y144" s="4"/>
      <c r="Z144" s="4"/>
    </row>
    <row r="145" spans="1:26">
      <c r="A145" s="48" t="s">
        <v>117</v>
      </c>
      <c r="B145" s="95" t="s">
        <v>203</v>
      </c>
      <c r="C145" s="49" t="s">
        <v>10</v>
      </c>
      <c r="D145" s="50" t="s">
        <v>11</v>
      </c>
      <c r="E145" s="3"/>
      <c r="F145" s="3"/>
      <c r="G145" s="3"/>
      <c r="H145" s="3"/>
      <c r="I145" s="3"/>
      <c r="J145" s="3"/>
      <c r="K145" s="3"/>
      <c r="L145" s="3"/>
      <c r="M145" s="3"/>
      <c r="N145" s="3"/>
      <c r="O145" s="3"/>
      <c r="P145" s="3"/>
      <c r="Q145" s="3"/>
      <c r="R145" s="3"/>
      <c r="S145" s="3"/>
      <c r="T145" s="3"/>
      <c r="U145" s="3"/>
      <c r="V145" s="3"/>
      <c r="W145" s="3"/>
      <c r="X145" s="3"/>
      <c r="Y145" s="4"/>
      <c r="Z145" s="4"/>
    </row>
    <row r="146" spans="1:26" ht="51">
      <c r="A146" s="55" t="s">
        <v>22</v>
      </c>
      <c r="B146" s="113" t="s">
        <v>282</v>
      </c>
      <c r="C146" s="52"/>
      <c r="D146" s="52"/>
      <c r="E146" s="3"/>
      <c r="F146" s="3"/>
      <c r="G146" s="3"/>
      <c r="H146" s="3"/>
      <c r="I146" s="3"/>
      <c r="J146" s="3"/>
      <c r="K146" s="3"/>
      <c r="L146" s="3"/>
      <c r="M146" s="3"/>
      <c r="N146" s="3"/>
      <c r="O146" s="3"/>
      <c r="P146" s="3"/>
      <c r="Q146" s="3"/>
      <c r="R146" s="3"/>
      <c r="S146" s="3"/>
      <c r="T146" s="3"/>
      <c r="U146" s="3"/>
      <c r="V146" s="3"/>
      <c r="W146" s="3"/>
      <c r="X146" s="3"/>
      <c r="Y146" s="4"/>
      <c r="Z146" s="4"/>
    </row>
    <row r="147" spans="1:26" ht="51">
      <c r="A147" s="55" t="s">
        <v>118</v>
      </c>
      <c r="B147" s="113" t="s">
        <v>224</v>
      </c>
      <c r="C147" s="52"/>
      <c r="D147" s="52"/>
      <c r="E147" s="3"/>
      <c r="F147" s="3"/>
      <c r="G147" s="3"/>
      <c r="H147" s="3"/>
      <c r="I147" s="3"/>
      <c r="J147" s="3"/>
      <c r="K147" s="3"/>
      <c r="L147" s="3"/>
      <c r="M147" s="3"/>
      <c r="N147" s="3"/>
      <c r="O147" s="3"/>
      <c r="P147" s="3"/>
      <c r="Q147" s="3"/>
      <c r="R147" s="3"/>
      <c r="S147" s="3"/>
      <c r="T147" s="3"/>
      <c r="U147" s="3"/>
      <c r="V147" s="3"/>
      <c r="W147" s="3"/>
      <c r="X147" s="3"/>
      <c r="Y147" s="4"/>
      <c r="Z147" s="4"/>
    </row>
    <row r="148" spans="1:26">
      <c r="A148" s="55" t="s">
        <v>82</v>
      </c>
      <c r="B148" s="113" t="s">
        <v>119</v>
      </c>
      <c r="C148" s="52"/>
      <c r="D148" s="52"/>
      <c r="E148" s="3"/>
      <c r="F148" s="3"/>
      <c r="G148" s="3"/>
      <c r="H148" s="3"/>
      <c r="I148" s="3"/>
      <c r="J148" s="3"/>
      <c r="K148" s="3"/>
      <c r="L148" s="3"/>
      <c r="M148" s="3"/>
      <c r="N148" s="3"/>
      <c r="O148" s="3"/>
      <c r="P148" s="3"/>
      <c r="Q148" s="3"/>
      <c r="R148" s="3"/>
      <c r="S148" s="3"/>
      <c r="T148" s="3"/>
      <c r="U148" s="3"/>
      <c r="V148" s="3"/>
      <c r="W148" s="3"/>
      <c r="X148" s="3"/>
      <c r="Y148" s="4"/>
      <c r="Z148" s="4"/>
    </row>
    <row r="149" spans="1:26" ht="25.5">
      <c r="A149" s="55" t="s">
        <v>120</v>
      </c>
      <c r="B149" s="112" t="s">
        <v>278</v>
      </c>
      <c r="C149" s="52"/>
      <c r="D149" s="52"/>
      <c r="E149" s="3"/>
      <c r="F149" s="3"/>
      <c r="G149" s="3"/>
      <c r="H149" s="3"/>
      <c r="I149" s="3"/>
      <c r="J149" s="3"/>
      <c r="K149" s="3"/>
      <c r="L149" s="3"/>
      <c r="M149" s="3"/>
      <c r="N149" s="3"/>
      <c r="O149" s="3"/>
      <c r="P149" s="3"/>
      <c r="Q149" s="3"/>
      <c r="R149" s="3"/>
      <c r="S149" s="3"/>
      <c r="T149" s="3"/>
      <c r="U149" s="3"/>
      <c r="V149" s="3"/>
      <c r="W149" s="3"/>
      <c r="X149" s="3"/>
      <c r="Y149" s="4"/>
      <c r="Z149" s="4"/>
    </row>
    <row r="150" spans="1:26" ht="89.25">
      <c r="A150" s="55" t="s">
        <v>121</v>
      </c>
      <c r="B150" s="112" t="s">
        <v>122</v>
      </c>
      <c r="C150" s="52"/>
      <c r="D150" s="52"/>
      <c r="E150" s="3"/>
      <c r="F150" s="3"/>
      <c r="G150" s="3"/>
      <c r="H150" s="3"/>
      <c r="I150" s="3"/>
      <c r="J150" s="3"/>
      <c r="K150" s="3"/>
      <c r="L150" s="3"/>
      <c r="M150" s="3"/>
      <c r="N150" s="3"/>
      <c r="O150" s="3"/>
      <c r="P150" s="3"/>
      <c r="Q150" s="3"/>
      <c r="R150" s="3"/>
      <c r="S150" s="3"/>
      <c r="T150" s="3"/>
      <c r="U150" s="3"/>
      <c r="V150" s="3"/>
      <c r="W150" s="3"/>
      <c r="X150" s="3"/>
      <c r="Y150" s="4"/>
      <c r="Z150" s="4"/>
    </row>
    <row r="151" spans="1:26">
      <c r="A151" s="55" t="s">
        <v>123</v>
      </c>
      <c r="B151" s="112" t="s">
        <v>124</v>
      </c>
      <c r="C151" s="52"/>
      <c r="D151" s="52"/>
      <c r="E151" s="3"/>
      <c r="F151" s="3"/>
      <c r="G151" s="3"/>
      <c r="H151" s="3"/>
      <c r="I151" s="3"/>
      <c r="J151" s="3"/>
      <c r="K151" s="3"/>
      <c r="L151" s="3"/>
      <c r="M151" s="3"/>
      <c r="N151" s="3"/>
      <c r="O151" s="3"/>
      <c r="P151" s="3"/>
      <c r="Q151" s="3"/>
      <c r="R151" s="3"/>
      <c r="S151" s="3"/>
      <c r="T151" s="3"/>
      <c r="U151" s="3"/>
      <c r="V151" s="3"/>
      <c r="W151" s="3"/>
      <c r="X151" s="3"/>
      <c r="Y151" s="4"/>
      <c r="Z151" s="4"/>
    </row>
    <row r="152" spans="1:26">
      <c r="A152" s="55" t="s">
        <v>125</v>
      </c>
      <c r="B152" s="112" t="s">
        <v>126</v>
      </c>
      <c r="C152" s="52"/>
      <c r="D152" s="52"/>
      <c r="E152" s="3"/>
      <c r="F152" s="3"/>
      <c r="G152" s="3"/>
      <c r="H152" s="3"/>
      <c r="I152" s="3"/>
      <c r="J152" s="3"/>
      <c r="K152" s="3"/>
      <c r="L152" s="3"/>
      <c r="M152" s="3"/>
      <c r="N152" s="3"/>
      <c r="O152" s="3"/>
      <c r="P152" s="3"/>
      <c r="Q152" s="3"/>
      <c r="R152" s="3"/>
      <c r="S152" s="3"/>
      <c r="T152" s="3"/>
      <c r="U152" s="3"/>
      <c r="V152" s="3"/>
      <c r="W152" s="3"/>
      <c r="X152" s="3"/>
      <c r="Y152" s="4"/>
      <c r="Z152" s="4"/>
    </row>
    <row r="153" spans="1:26" ht="25.5">
      <c r="A153" s="55" t="s">
        <v>98</v>
      </c>
      <c r="B153" s="112" t="s">
        <v>127</v>
      </c>
      <c r="C153" s="52"/>
      <c r="D153" s="52"/>
      <c r="E153" s="3"/>
      <c r="F153" s="3"/>
      <c r="G153" s="3"/>
      <c r="H153" s="3"/>
      <c r="I153" s="3"/>
      <c r="J153" s="3"/>
      <c r="K153" s="3"/>
      <c r="L153" s="3"/>
      <c r="M153" s="3"/>
      <c r="N153" s="3"/>
      <c r="O153" s="3"/>
      <c r="P153" s="3"/>
      <c r="Q153" s="3"/>
      <c r="R153" s="3"/>
      <c r="S153" s="3"/>
      <c r="T153" s="3"/>
      <c r="U153" s="3"/>
      <c r="V153" s="3"/>
      <c r="W153" s="3"/>
      <c r="X153" s="3"/>
      <c r="Y153" s="4"/>
      <c r="Z153" s="4"/>
    </row>
    <row r="154" spans="1:26" ht="38.25">
      <c r="A154" s="55" t="s">
        <v>128</v>
      </c>
      <c r="B154" s="112" t="s">
        <v>129</v>
      </c>
      <c r="C154" s="52"/>
      <c r="D154" s="52"/>
      <c r="E154" s="3"/>
      <c r="F154" s="3"/>
      <c r="G154" s="3"/>
      <c r="H154" s="3"/>
      <c r="I154" s="3"/>
      <c r="J154" s="3"/>
      <c r="K154" s="3"/>
      <c r="L154" s="3"/>
      <c r="M154" s="3"/>
      <c r="N154" s="3"/>
      <c r="O154" s="3"/>
      <c r="P154" s="3"/>
      <c r="Q154" s="3"/>
      <c r="R154" s="3"/>
      <c r="S154" s="3"/>
      <c r="T154" s="3"/>
      <c r="U154" s="3"/>
      <c r="V154" s="3"/>
      <c r="W154" s="3"/>
      <c r="X154" s="3"/>
      <c r="Y154" s="4"/>
      <c r="Z154" s="4"/>
    </row>
    <row r="155" spans="1:26">
      <c r="A155" s="55" t="s">
        <v>130</v>
      </c>
      <c r="B155" s="112" t="s">
        <v>131</v>
      </c>
      <c r="C155" s="52"/>
      <c r="D155" s="52"/>
      <c r="E155" s="3"/>
      <c r="F155" s="3"/>
      <c r="G155" s="3"/>
      <c r="H155" s="3"/>
      <c r="I155" s="3"/>
      <c r="J155" s="3"/>
      <c r="K155" s="3"/>
      <c r="L155" s="3"/>
      <c r="M155" s="3"/>
      <c r="N155" s="3"/>
      <c r="O155" s="3"/>
      <c r="P155" s="3"/>
      <c r="Q155" s="3"/>
      <c r="R155" s="3"/>
      <c r="S155" s="3"/>
      <c r="T155" s="3"/>
      <c r="U155" s="3"/>
      <c r="V155" s="3"/>
      <c r="W155" s="3"/>
      <c r="X155" s="3"/>
      <c r="Y155" s="4"/>
      <c r="Z155" s="4"/>
    </row>
    <row r="156" spans="1:26">
      <c r="A156" s="55" t="s">
        <v>274</v>
      </c>
      <c r="B156" s="113" t="s">
        <v>273</v>
      </c>
      <c r="C156" s="52"/>
      <c r="D156" s="52"/>
      <c r="E156" s="3"/>
      <c r="F156" s="3"/>
      <c r="G156" s="3"/>
      <c r="H156" s="3"/>
      <c r="I156" s="3"/>
      <c r="J156" s="3"/>
      <c r="K156" s="3"/>
      <c r="L156" s="3"/>
      <c r="M156" s="3"/>
      <c r="N156" s="3"/>
      <c r="O156" s="3"/>
      <c r="P156" s="3"/>
      <c r="Q156" s="3"/>
      <c r="R156" s="3"/>
      <c r="S156" s="3"/>
      <c r="T156" s="3"/>
      <c r="U156" s="3"/>
      <c r="V156" s="3"/>
      <c r="W156" s="3"/>
      <c r="X156" s="3"/>
      <c r="Y156" s="4"/>
      <c r="Z156" s="4"/>
    </row>
    <row r="157" spans="1:26">
      <c r="A157" s="55" t="s">
        <v>271</v>
      </c>
      <c r="B157" s="113" t="s">
        <v>279</v>
      </c>
      <c r="C157" s="52"/>
      <c r="D157" s="52"/>
      <c r="E157" s="3"/>
      <c r="F157" s="3"/>
      <c r="G157" s="3"/>
      <c r="H157" s="3"/>
      <c r="I157" s="3"/>
      <c r="J157" s="3"/>
      <c r="K157" s="3"/>
      <c r="L157" s="3"/>
      <c r="M157" s="3"/>
      <c r="N157" s="3"/>
      <c r="O157" s="3"/>
      <c r="P157" s="3"/>
      <c r="Q157" s="3"/>
      <c r="R157" s="3"/>
      <c r="S157" s="3"/>
      <c r="T157" s="3"/>
      <c r="U157" s="3"/>
      <c r="V157" s="3"/>
      <c r="W157" s="3"/>
      <c r="X157" s="3"/>
      <c r="Y157" s="4"/>
      <c r="Z157" s="4"/>
    </row>
    <row r="158" spans="1:26" s="89" customFormat="1">
      <c r="A158" s="55" t="s">
        <v>132</v>
      </c>
      <c r="B158" s="113" t="s">
        <v>133</v>
      </c>
      <c r="C158" s="86"/>
      <c r="D158" s="86"/>
      <c r="E158" s="87"/>
      <c r="F158" s="87"/>
      <c r="G158" s="87"/>
      <c r="H158" s="87"/>
      <c r="I158" s="87"/>
      <c r="J158" s="87"/>
      <c r="K158" s="87"/>
      <c r="L158" s="87"/>
      <c r="M158" s="87"/>
      <c r="N158" s="87"/>
      <c r="O158" s="87"/>
      <c r="P158" s="87"/>
      <c r="Q158" s="87"/>
      <c r="R158" s="87"/>
      <c r="S158" s="87"/>
      <c r="T158" s="87"/>
      <c r="U158" s="87"/>
      <c r="V158" s="87"/>
      <c r="W158" s="87"/>
      <c r="X158" s="87"/>
      <c r="Y158" s="88"/>
      <c r="Z158" s="88"/>
    </row>
    <row r="159" spans="1:26">
      <c r="A159" s="35" t="s">
        <v>271</v>
      </c>
      <c r="B159" s="108" t="s">
        <v>284</v>
      </c>
      <c r="C159" s="52"/>
      <c r="D159" s="52"/>
      <c r="E159" s="3"/>
      <c r="F159" s="3"/>
      <c r="G159" s="3"/>
      <c r="H159" s="3"/>
      <c r="I159" s="3"/>
      <c r="J159" s="3"/>
      <c r="K159" s="3"/>
      <c r="L159" s="3"/>
      <c r="M159" s="3"/>
      <c r="N159" s="3"/>
      <c r="O159" s="3"/>
      <c r="P159" s="3"/>
      <c r="Q159" s="3"/>
      <c r="R159" s="3"/>
      <c r="S159" s="3"/>
      <c r="T159" s="3"/>
      <c r="U159" s="3"/>
      <c r="V159" s="3"/>
      <c r="W159" s="3"/>
      <c r="X159" s="3"/>
      <c r="Y159" s="4"/>
      <c r="Z159" s="4"/>
    </row>
    <row r="160" spans="1:26" ht="15.75" thickBot="1">
      <c r="A160" s="56" t="s">
        <v>13</v>
      </c>
      <c r="B160" s="97" t="s">
        <v>14</v>
      </c>
      <c r="C160" s="52"/>
      <c r="D160" s="52"/>
      <c r="E160" s="3"/>
      <c r="F160" s="3"/>
      <c r="G160" s="3"/>
      <c r="H160" s="3"/>
      <c r="I160" s="3"/>
      <c r="J160" s="3"/>
      <c r="K160" s="3"/>
      <c r="L160" s="3"/>
      <c r="M160" s="3"/>
      <c r="N160" s="3"/>
      <c r="O160" s="3"/>
      <c r="P160" s="3"/>
      <c r="Q160" s="3"/>
      <c r="R160" s="3"/>
      <c r="S160" s="3"/>
      <c r="T160" s="3"/>
      <c r="U160" s="3"/>
      <c r="V160" s="3"/>
      <c r="W160" s="3"/>
      <c r="X160" s="3"/>
      <c r="Y160" s="4"/>
      <c r="Z160" s="4"/>
    </row>
    <row r="161" spans="1:26" ht="15.75" thickTop="1">
      <c r="A161" s="57" t="s">
        <v>246</v>
      </c>
      <c r="B161" s="98">
        <v>1</v>
      </c>
      <c r="C161" s="58" t="s">
        <v>15</v>
      </c>
      <c r="D161" s="59"/>
      <c r="E161" s="3"/>
      <c r="F161" s="3"/>
      <c r="G161" s="3"/>
      <c r="H161" s="3"/>
      <c r="I161" s="3"/>
      <c r="J161" s="3"/>
      <c r="K161" s="3"/>
      <c r="L161" s="3"/>
      <c r="M161" s="3"/>
      <c r="N161" s="3"/>
      <c r="O161" s="3"/>
      <c r="P161" s="3"/>
      <c r="Q161" s="3"/>
      <c r="R161" s="3"/>
      <c r="S161" s="3"/>
      <c r="T161" s="3"/>
      <c r="U161" s="3"/>
      <c r="V161" s="3"/>
      <c r="W161" s="3"/>
      <c r="X161" s="3"/>
      <c r="Y161" s="4"/>
      <c r="Z161" s="4"/>
    </row>
    <row r="162" spans="1:26">
      <c r="A162" s="60"/>
      <c r="B162" s="93"/>
      <c r="C162" s="61" t="s">
        <v>115</v>
      </c>
      <c r="D162" s="62">
        <f>(B161*D161)</f>
        <v>0</v>
      </c>
      <c r="E162" s="3"/>
      <c r="F162" s="3"/>
      <c r="G162" s="3"/>
      <c r="H162" s="3"/>
      <c r="I162" s="3"/>
      <c r="J162" s="3"/>
      <c r="K162" s="3"/>
      <c r="L162" s="3"/>
      <c r="M162" s="3"/>
      <c r="N162" s="3"/>
      <c r="O162" s="3"/>
      <c r="P162" s="3"/>
      <c r="Q162" s="3"/>
      <c r="R162" s="3"/>
      <c r="S162" s="3"/>
      <c r="T162" s="3"/>
      <c r="U162" s="3"/>
      <c r="V162" s="3"/>
      <c r="W162" s="3"/>
      <c r="X162" s="3"/>
      <c r="Y162" s="4"/>
      <c r="Z162" s="4"/>
    </row>
    <row r="163" spans="1:26">
      <c r="A163" s="6"/>
      <c r="B163" s="93"/>
      <c r="C163" s="6"/>
      <c r="D163" s="6"/>
      <c r="E163" s="3"/>
      <c r="F163" s="3"/>
      <c r="G163" s="3"/>
      <c r="H163" s="3"/>
      <c r="I163" s="3"/>
      <c r="J163" s="3"/>
      <c r="K163" s="3"/>
      <c r="L163" s="3"/>
      <c r="M163" s="3"/>
      <c r="N163" s="3"/>
      <c r="O163" s="3"/>
      <c r="P163" s="3"/>
      <c r="Q163" s="3"/>
      <c r="R163" s="3"/>
      <c r="S163" s="3"/>
      <c r="T163" s="3"/>
      <c r="U163" s="3"/>
      <c r="V163" s="3"/>
      <c r="W163" s="3"/>
      <c r="X163" s="3"/>
      <c r="Y163" s="4"/>
      <c r="Z163" s="4"/>
    </row>
    <row r="164" spans="1:26">
      <c r="A164" s="63" t="s">
        <v>147</v>
      </c>
      <c r="B164" s="94"/>
      <c r="C164" s="63"/>
      <c r="D164" s="63"/>
      <c r="E164" s="3"/>
      <c r="F164" s="3"/>
      <c r="G164" s="3"/>
      <c r="H164" s="3"/>
      <c r="I164" s="3"/>
      <c r="J164" s="3"/>
      <c r="K164" s="3"/>
      <c r="L164" s="3"/>
      <c r="M164" s="3"/>
      <c r="N164" s="3"/>
      <c r="O164" s="3"/>
      <c r="P164" s="3"/>
      <c r="Q164" s="3"/>
      <c r="R164" s="3"/>
      <c r="S164" s="3"/>
      <c r="T164" s="3"/>
      <c r="U164" s="3"/>
      <c r="V164" s="3"/>
      <c r="W164" s="3"/>
      <c r="X164" s="3"/>
      <c r="Y164" s="4"/>
      <c r="Z164" s="4"/>
    </row>
    <row r="165" spans="1:26">
      <c r="A165" s="64" t="s">
        <v>29</v>
      </c>
      <c r="B165" s="95" t="s">
        <v>203</v>
      </c>
      <c r="C165" s="65" t="s">
        <v>10</v>
      </c>
      <c r="D165" s="66" t="s">
        <v>11</v>
      </c>
      <c r="E165" s="3"/>
      <c r="F165" s="3"/>
      <c r="G165" s="3"/>
      <c r="H165" s="3"/>
      <c r="I165" s="3"/>
      <c r="J165" s="3"/>
      <c r="K165" s="3"/>
      <c r="L165" s="3"/>
      <c r="M165" s="3"/>
      <c r="N165" s="3"/>
      <c r="O165" s="3"/>
      <c r="P165" s="3"/>
      <c r="Q165" s="3"/>
      <c r="R165" s="3"/>
      <c r="S165" s="3"/>
      <c r="T165" s="3"/>
      <c r="U165" s="3"/>
      <c r="V165" s="3"/>
      <c r="W165" s="3"/>
      <c r="X165" s="3"/>
      <c r="Y165" s="4"/>
      <c r="Z165" s="4"/>
    </row>
    <row r="166" spans="1:26">
      <c r="A166" s="42" t="s">
        <v>12</v>
      </c>
      <c r="B166" s="99" t="s">
        <v>227</v>
      </c>
      <c r="C166" s="67"/>
      <c r="D166" s="67"/>
      <c r="E166" s="3"/>
      <c r="F166" s="3"/>
      <c r="G166" s="3"/>
      <c r="H166" s="3"/>
      <c r="I166" s="3"/>
      <c r="J166" s="3"/>
      <c r="K166" s="3"/>
      <c r="L166" s="3"/>
      <c r="M166" s="3"/>
      <c r="N166" s="3"/>
      <c r="O166" s="3"/>
      <c r="P166" s="3"/>
      <c r="Q166" s="3"/>
      <c r="R166" s="3"/>
      <c r="S166" s="3"/>
      <c r="T166" s="3"/>
      <c r="U166" s="3"/>
      <c r="V166" s="3"/>
      <c r="W166" s="3"/>
      <c r="X166" s="3"/>
      <c r="Y166" s="4"/>
      <c r="Z166" s="4"/>
    </row>
    <row r="167" spans="1:26" ht="63.75">
      <c r="A167" s="42" t="s">
        <v>135</v>
      </c>
      <c r="B167" s="96" t="s">
        <v>136</v>
      </c>
      <c r="C167" s="67"/>
      <c r="D167" s="67"/>
      <c r="E167" s="3"/>
      <c r="F167" s="3"/>
      <c r="G167" s="3"/>
      <c r="H167" s="3"/>
      <c r="I167" s="3"/>
      <c r="J167" s="3"/>
      <c r="K167" s="3"/>
      <c r="L167" s="3"/>
      <c r="M167" s="3"/>
      <c r="N167" s="3"/>
      <c r="O167" s="3"/>
      <c r="P167" s="3"/>
      <c r="Q167" s="3"/>
      <c r="R167" s="3"/>
      <c r="S167" s="3"/>
      <c r="T167" s="3"/>
      <c r="U167" s="3"/>
      <c r="V167" s="3"/>
      <c r="W167" s="3"/>
      <c r="X167" s="3"/>
      <c r="Y167" s="4"/>
      <c r="Z167" s="4"/>
    </row>
    <row r="168" spans="1:26" ht="117" customHeight="1">
      <c r="A168" s="42" t="s">
        <v>137</v>
      </c>
      <c r="B168" s="96" t="s">
        <v>138</v>
      </c>
      <c r="C168" s="67"/>
      <c r="D168" s="67"/>
      <c r="E168" s="3"/>
      <c r="F168" s="3"/>
      <c r="G168" s="3"/>
      <c r="H168" s="3"/>
      <c r="I168" s="3"/>
      <c r="J168" s="3"/>
      <c r="K168" s="3"/>
      <c r="L168" s="3"/>
      <c r="M168" s="3"/>
      <c r="N168" s="3"/>
      <c r="O168" s="3"/>
      <c r="P168" s="3"/>
      <c r="Q168" s="3"/>
      <c r="R168" s="3"/>
      <c r="S168" s="3"/>
      <c r="T168" s="3"/>
      <c r="U168" s="3"/>
      <c r="V168" s="3"/>
      <c r="W168" s="3"/>
      <c r="X168" s="3"/>
      <c r="Y168" s="4"/>
      <c r="Z168" s="4"/>
    </row>
    <row r="169" spans="1:26" ht="245.25" customHeight="1">
      <c r="A169" s="42" t="s">
        <v>139</v>
      </c>
      <c r="B169" s="96" t="s">
        <v>140</v>
      </c>
      <c r="C169" s="67"/>
      <c r="D169" s="67"/>
      <c r="E169" s="3"/>
      <c r="F169" s="3"/>
      <c r="G169" s="3"/>
      <c r="H169" s="3"/>
      <c r="I169" s="3"/>
      <c r="J169" s="3"/>
      <c r="K169" s="3"/>
      <c r="L169" s="3"/>
      <c r="M169" s="3"/>
      <c r="N169" s="3"/>
      <c r="O169" s="3"/>
      <c r="P169" s="3"/>
      <c r="Q169" s="3"/>
      <c r="R169" s="3"/>
      <c r="S169" s="3"/>
      <c r="T169" s="3"/>
      <c r="U169" s="3"/>
      <c r="V169" s="3"/>
      <c r="W169" s="3"/>
      <c r="X169" s="3"/>
      <c r="Y169" s="4"/>
      <c r="Z169" s="4"/>
    </row>
    <row r="170" spans="1:26" ht="306">
      <c r="A170" s="42" t="s">
        <v>141</v>
      </c>
      <c r="B170" s="96" t="s">
        <v>142</v>
      </c>
      <c r="C170" s="67"/>
      <c r="D170" s="67"/>
      <c r="E170" s="3"/>
      <c r="F170" s="3"/>
      <c r="G170" s="3"/>
      <c r="H170" s="3"/>
      <c r="I170" s="3"/>
      <c r="J170" s="3"/>
      <c r="K170" s="3"/>
      <c r="L170" s="3"/>
      <c r="M170" s="3"/>
      <c r="N170" s="3"/>
      <c r="O170" s="3"/>
      <c r="P170" s="3"/>
      <c r="Q170" s="3"/>
      <c r="R170" s="3"/>
      <c r="S170" s="3"/>
      <c r="T170" s="3"/>
      <c r="U170" s="3"/>
      <c r="V170" s="3"/>
      <c r="W170" s="3"/>
      <c r="X170" s="3"/>
      <c r="Y170" s="4"/>
      <c r="Z170" s="4"/>
    </row>
    <row r="171" spans="1:26" ht="140.25">
      <c r="A171" s="42" t="s">
        <v>143</v>
      </c>
      <c r="B171" s="96" t="s">
        <v>144</v>
      </c>
      <c r="C171" s="67"/>
      <c r="D171" s="67"/>
      <c r="E171" s="3"/>
      <c r="F171" s="3"/>
      <c r="G171" s="3"/>
      <c r="H171" s="3"/>
      <c r="I171" s="3"/>
      <c r="J171" s="3"/>
      <c r="K171" s="3"/>
      <c r="L171" s="3"/>
      <c r="M171" s="3"/>
      <c r="N171" s="3"/>
      <c r="O171" s="3"/>
      <c r="P171" s="3"/>
      <c r="Q171" s="3"/>
      <c r="R171" s="3"/>
      <c r="S171" s="3"/>
      <c r="T171" s="3"/>
      <c r="U171" s="3"/>
      <c r="V171" s="3"/>
      <c r="W171" s="3"/>
      <c r="X171" s="3"/>
      <c r="Y171" s="4"/>
      <c r="Z171" s="4"/>
    </row>
    <row r="172" spans="1:26" ht="51">
      <c r="A172" s="42" t="s">
        <v>145</v>
      </c>
      <c r="B172" s="96" t="s">
        <v>146</v>
      </c>
      <c r="C172" s="67"/>
      <c r="D172" s="67"/>
      <c r="E172" s="3"/>
      <c r="F172" s="3"/>
      <c r="G172" s="3"/>
      <c r="H172" s="3"/>
      <c r="I172" s="3"/>
      <c r="J172" s="3"/>
      <c r="K172" s="3"/>
      <c r="L172" s="3"/>
      <c r="M172" s="3"/>
      <c r="N172" s="3"/>
      <c r="O172" s="3"/>
      <c r="P172" s="3"/>
      <c r="Q172" s="3"/>
      <c r="R172" s="3"/>
      <c r="S172" s="3"/>
      <c r="T172" s="3"/>
      <c r="U172" s="3"/>
      <c r="V172" s="3"/>
      <c r="W172" s="3"/>
      <c r="X172" s="3"/>
      <c r="Y172" s="4"/>
      <c r="Z172" s="4"/>
    </row>
    <row r="173" spans="1:26" ht="15.75" thickBot="1">
      <c r="A173" s="68" t="s">
        <v>13</v>
      </c>
      <c r="B173" s="97" t="s">
        <v>14</v>
      </c>
      <c r="C173" s="67"/>
      <c r="D173" s="67"/>
    </row>
    <row r="174" spans="1:26" ht="15.75" thickTop="1">
      <c r="A174" s="57" t="s">
        <v>246</v>
      </c>
      <c r="B174" s="98">
        <v>2</v>
      </c>
      <c r="C174" s="69" t="s">
        <v>15</v>
      </c>
      <c r="D174" s="70"/>
    </row>
    <row r="175" spans="1:26">
      <c r="A175" s="71"/>
      <c r="B175" s="93"/>
      <c r="C175" s="72" t="s">
        <v>156</v>
      </c>
      <c r="D175" s="73">
        <f>(B174*D174)</f>
        <v>0</v>
      </c>
    </row>
    <row r="177" spans="1:4">
      <c r="A177" s="63" t="s">
        <v>148</v>
      </c>
      <c r="B177" s="94"/>
      <c r="C177" s="63"/>
      <c r="D177" s="63"/>
    </row>
    <row r="178" spans="1:4">
      <c r="A178" s="64" t="s">
        <v>21</v>
      </c>
      <c r="B178" s="95" t="s">
        <v>203</v>
      </c>
      <c r="C178" s="65" t="s">
        <v>10</v>
      </c>
      <c r="D178" s="66" t="s">
        <v>11</v>
      </c>
    </row>
    <row r="179" spans="1:4">
      <c r="A179" s="78" t="s">
        <v>12</v>
      </c>
      <c r="B179" s="96"/>
      <c r="C179" s="67"/>
      <c r="D179" s="67"/>
    </row>
    <row r="180" spans="1:4" ht="25.5">
      <c r="A180" s="78" t="s">
        <v>22</v>
      </c>
      <c r="B180" s="96" t="s">
        <v>228</v>
      </c>
      <c r="C180" s="67"/>
      <c r="D180" s="67"/>
    </row>
    <row r="181" spans="1:4">
      <c r="A181" s="78" t="s">
        <v>23</v>
      </c>
      <c r="B181" s="96" t="s">
        <v>195</v>
      </c>
      <c r="C181" s="67"/>
      <c r="D181" s="67"/>
    </row>
    <row r="182" spans="1:4">
      <c r="A182" s="78" t="s">
        <v>24</v>
      </c>
      <c r="B182" s="96" t="s">
        <v>196</v>
      </c>
      <c r="C182" s="67"/>
      <c r="D182" s="67"/>
    </row>
    <row r="183" spans="1:4">
      <c r="A183" s="78" t="s">
        <v>25</v>
      </c>
      <c r="B183" s="96" t="s">
        <v>197</v>
      </c>
      <c r="C183" s="67"/>
      <c r="D183" s="67"/>
    </row>
    <row r="184" spans="1:4" ht="89.25">
      <c r="A184" s="79" t="s">
        <v>34</v>
      </c>
      <c r="B184" s="96" t="s">
        <v>229</v>
      </c>
      <c r="C184" s="67"/>
      <c r="D184" s="67"/>
    </row>
    <row r="185" spans="1:4">
      <c r="A185" s="78" t="s">
        <v>32</v>
      </c>
      <c r="B185" s="96" t="s">
        <v>33</v>
      </c>
      <c r="C185" s="67"/>
      <c r="D185" s="67"/>
    </row>
    <row r="186" spans="1:4">
      <c r="A186" s="78" t="s">
        <v>37</v>
      </c>
      <c r="B186" s="96" t="s">
        <v>38</v>
      </c>
      <c r="C186" s="67"/>
      <c r="D186" s="67"/>
    </row>
    <row r="187" spans="1:4" ht="15.75" thickBot="1">
      <c r="A187" s="68" t="s">
        <v>13</v>
      </c>
      <c r="B187" s="97" t="s">
        <v>14</v>
      </c>
      <c r="C187" s="67"/>
      <c r="D187" s="67"/>
    </row>
    <row r="188" spans="1:4" ht="15.75" thickTop="1">
      <c r="A188" s="57" t="s">
        <v>246</v>
      </c>
      <c r="B188" s="98">
        <v>4</v>
      </c>
      <c r="C188" s="69" t="s">
        <v>15</v>
      </c>
      <c r="D188" s="70"/>
    </row>
    <row r="189" spans="1:4">
      <c r="A189" s="71"/>
      <c r="B189" s="93"/>
      <c r="C189" s="72" t="s">
        <v>160</v>
      </c>
      <c r="D189" s="73">
        <f>(B188*D188)</f>
        <v>0</v>
      </c>
    </row>
    <row r="191" spans="1:4">
      <c r="A191" s="63" t="s">
        <v>149</v>
      </c>
      <c r="B191" s="94"/>
      <c r="C191" s="63"/>
      <c r="D191" s="63"/>
    </row>
    <row r="192" spans="1:4">
      <c r="A192" s="64" t="s">
        <v>270</v>
      </c>
      <c r="B192" s="95" t="s">
        <v>203</v>
      </c>
      <c r="C192" s="65" t="s">
        <v>10</v>
      </c>
      <c r="D192" s="66" t="s">
        <v>11</v>
      </c>
    </row>
    <row r="193" spans="1:4">
      <c r="A193" s="42" t="s">
        <v>12</v>
      </c>
      <c r="B193" s="96"/>
      <c r="C193" s="67"/>
      <c r="D193" s="67"/>
    </row>
    <row r="194" spans="1:4">
      <c r="A194" s="42" t="s">
        <v>167</v>
      </c>
      <c r="B194" s="96" t="s">
        <v>168</v>
      </c>
      <c r="C194" s="67"/>
      <c r="D194" s="67"/>
    </row>
    <row r="195" spans="1:4">
      <c r="A195" s="42" t="s">
        <v>22</v>
      </c>
      <c r="B195" s="96" t="s">
        <v>169</v>
      </c>
      <c r="C195" s="67"/>
      <c r="D195" s="67"/>
    </row>
    <row r="196" spans="1:4" ht="25.5">
      <c r="A196" s="42" t="s">
        <v>170</v>
      </c>
      <c r="B196" s="96" t="s">
        <v>230</v>
      </c>
      <c r="C196" s="67"/>
      <c r="D196" s="67"/>
    </row>
    <row r="197" spans="1:4">
      <c r="A197" s="42" t="s">
        <v>171</v>
      </c>
      <c r="B197" s="96" t="s">
        <v>172</v>
      </c>
      <c r="C197" s="67"/>
      <c r="D197" s="67"/>
    </row>
    <row r="198" spans="1:4">
      <c r="A198" s="42" t="s">
        <v>173</v>
      </c>
      <c r="B198" s="96" t="s">
        <v>174</v>
      </c>
      <c r="C198" s="67"/>
      <c r="D198" s="67"/>
    </row>
    <row r="199" spans="1:4">
      <c r="A199" s="42" t="s">
        <v>120</v>
      </c>
      <c r="B199" s="96" t="s">
        <v>175</v>
      </c>
      <c r="C199" s="67"/>
      <c r="D199" s="67"/>
    </row>
    <row r="200" spans="1:4" ht="25.5">
      <c r="A200" s="42" t="s">
        <v>176</v>
      </c>
      <c r="B200" s="96" t="s">
        <v>177</v>
      </c>
      <c r="C200" s="67"/>
      <c r="D200" s="67"/>
    </row>
    <row r="201" spans="1:4" ht="25.5">
      <c r="A201" s="42" t="s">
        <v>98</v>
      </c>
      <c r="B201" s="96" t="s">
        <v>178</v>
      </c>
      <c r="C201" s="67"/>
      <c r="D201" s="67"/>
    </row>
    <row r="202" spans="1:4">
      <c r="A202" s="42" t="s">
        <v>179</v>
      </c>
      <c r="B202" s="96" t="s">
        <v>231</v>
      </c>
      <c r="C202" s="67"/>
      <c r="D202" s="67"/>
    </row>
    <row r="203" spans="1:4" ht="15.75" thickBot="1">
      <c r="A203" s="68" t="s">
        <v>13</v>
      </c>
      <c r="B203" s="97" t="s">
        <v>14</v>
      </c>
      <c r="C203" s="67"/>
      <c r="D203" s="67"/>
    </row>
    <row r="204" spans="1:4" ht="15.75" thickTop="1">
      <c r="A204" s="57" t="s">
        <v>246</v>
      </c>
      <c r="B204" s="98">
        <v>1</v>
      </c>
      <c r="C204" s="69" t="s">
        <v>15</v>
      </c>
      <c r="D204" s="70"/>
    </row>
    <row r="205" spans="1:4">
      <c r="A205" s="71"/>
      <c r="B205" s="93"/>
      <c r="C205" s="72" t="s">
        <v>15</v>
      </c>
      <c r="D205" s="73">
        <f>(B204*D204)</f>
        <v>0</v>
      </c>
    </row>
    <row r="207" spans="1:4">
      <c r="A207" s="63" t="s">
        <v>150</v>
      </c>
      <c r="B207" s="94"/>
      <c r="C207" s="63"/>
      <c r="D207" s="63"/>
    </row>
    <row r="208" spans="1:4">
      <c r="A208" s="64" t="s">
        <v>190</v>
      </c>
      <c r="B208" s="95" t="s">
        <v>203</v>
      </c>
      <c r="C208" s="65" t="s">
        <v>10</v>
      </c>
      <c r="D208" s="66" t="s">
        <v>11</v>
      </c>
    </row>
    <row r="209" spans="1:4">
      <c r="A209" s="42" t="s">
        <v>12</v>
      </c>
      <c r="B209" s="96"/>
      <c r="C209" s="67"/>
      <c r="D209" s="67"/>
    </row>
    <row r="210" spans="1:4" ht="25.5">
      <c r="A210" s="43" t="s">
        <v>167</v>
      </c>
      <c r="B210" s="96" t="s">
        <v>180</v>
      </c>
      <c r="C210" s="67"/>
      <c r="D210" s="67"/>
    </row>
    <row r="211" spans="1:4">
      <c r="A211" s="43" t="s">
        <v>22</v>
      </c>
      <c r="B211" s="96" t="s">
        <v>181</v>
      </c>
      <c r="C211" s="67"/>
      <c r="D211" s="67"/>
    </row>
    <row r="212" spans="1:4">
      <c r="A212" s="42" t="s">
        <v>182</v>
      </c>
      <c r="B212" s="96" t="s">
        <v>183</v>
      </c>
      <c r="C212" s="67"/>
      <c r="D212" s="67"/>
    </row>
    <row r="213" spans="1:4" ht="63.75">
      <c r="A213" s="39" t="s">
        <v>184</v>
      </c>
      <c r="B213" s="96" t="s">
        <v>185</v>
      </c>
      <c r="C213" s="67"/>
      <c r="D213" s="67"/>
    </row>
    <row r="214" spans="1:4">
      <c r="A214" s="43" t="s">
        <v>186</v>
      </c>
      <c r="B214" s="96" t="s">
        <v>187</v>
      </c>
      <c r="C214" s="67"/>
      <c r="D214" s="67"/>
    </row>
    <row r="215" spans="1:4">
      <c r="A215" s="43" t="s">
        <v>188</v>
      </c>
      <c r="B215" s="96" t="s">
        <v>189</v>
      </c>
      <c r="C215" s="67"/>
      <c r="D215" s="67"/>
    </row>
    <row r="216" spans="1:4">
      <c r="A216" s="43" t="s">
        <v>37</v>
      </c>
      <c r="B216" s="96" t="s">
        <v>272</v>
      </c>
      <c r="C216" s="67"/>
      <c r="D216" s="67"/>
    </row>
    <row r="217" spans="1:4" ht="38.25">
      <c r="A217" s="42" t="s">
        <v>179</v>
      </c>
      <c r="B217" s="96" t="s">
        <v>226</v>
      </c>
      <c r="C217" s="67"/>
      <c r="D217" s="67"/>
    </row>
    <row r="218" spans="1:4">
      <c r="A218" s="55" t="s">
        <v>271</v>
      </c>
      <c r="B218" s="113" t="s">
        <v>279</v>
      </c>
      <c r="C218" s="67"/>
      <c r="D218" s="67"/>
    </row>
    <row r="219" spans="1:4" ht="15.75" thickBot="1">
      <c r="A219" s="68" t="s">
        <v>13</v>
      </c>
      <c r="B219" s="97" t="s">
        <v>14</v>
      </c>
      <c r="C219" s="67"/>
      <c r="D219" s="67"/>
    </row>
    <row r="220" spans="1:4" ht="15.75" thickTop="1">
      <c r="A220" s="57" t="s">
        <v>246</v>
      </c>
      <c r="B220" s="98">
        <v>2</v>
      </c>
      <c r="C220" s="69" t="s">
        <v>15</v>
      </c>
      <c r="D220" s="70"/>
    </row>
    <row r="221" spans="1:4">
      <c r="A221" s="71"/>
      <c r="B221" s="93"/>
      <c r="C221" s="72" t="s">
        <v>156</v>
      </c>
      <c r="D221" s="73">
        <f>(B220*D220)</f>
        <v>0</v>
      </c>
    </row>
    <row r="223" spans="1:4">
      <c r="A223" s="63" t="s">
        <v>151</v>
      </c>
      <c r="B223" s="94"/>
      <c r="C223" s="63"/>
      <c r="D223" s="63"/>
    </row>
    <row r="224" spans="1:4">
      <c r="A224" s="64" t="s">
        <v>194</v>
      </c>
      <c r="B224" s="95" t="s">
        <v>203</v>
      </c>
      <c r="C224" s="65" t="s">
        <v>10</v>
      </c>
      <c r="D224" s="66" t="s">
        <v>11</v>
      </c>
    </row>
    <row r="225" spans="1:4">
      <c r="A225" s="42" t="s">
        <v>12</v>
      </c>
      <c r="B225" s="96"/>
      <c r="C225" s="67"/>
      <c r="D225" s="67"/>
    </row>
    <row r="226" spans="1:4" ht="63.75">
      <c r="A226" s="42" t="s">
        <v>12</v>
      </c>
      <c r="B226" s="116" t="s">
        <v>232</v>
      </c>
      <c r="C226" s="67"/>
      <c r="D226" s="67"/>
    </row>
    <row r="227" spans="1:4" ht="51">
      <c r="A227" s="42" t="s">
        <v>145</v>
      </c>
      <c r="B227" s="96" t="s">
        <v>191</v>
      </c>
      <c r="C227" s="67"/>
      <c r="D227" s="67"/>
    </row>
    <row r="228" spans="1:4">
      <c r="A228" s="42" t="s">
        <v>192</v>
      </c>
      <c r="B228" s="96" t="s">
        <v>193</v>
      </c>
      <c r="C228" s="67"/>
      <c r="D228" s="67"/>
    </row>
    <row r="229" spans="1:4" ht="15.75" thickBot="1">
      <c r="A229" s="68" t="s">
        <v>13</v>
      </c>
      <c r="B229" s="96" t="s">
        <v>14</v>
      </c>
      <c r="C229" s="67"/>
      <c r="D229" s="67"/>
    </row>
    <row r="230" spans="1:4" ht="15.75" thickTop="1">
      <c r="A230" s="57" t="s">
        <v>246</v>
      </c>
      <c r="B230" s="98">
        <v>2</v>
      </c>
      <c r="C230" s="69" t="s">
        <v>15</v>
      </c>
      <c r="D230" s="70"/>
    </row>
    <row r="231" spans="1:4">
      <c r="A231" s="71"/>
      <c r="B231" s="93"/>
      <c r="C231" s="72" t="s">
        <v>156</v>
      </c>
      <c r="D231" s="73">
        <f>(B230*D230)</f>
        <v>0</v>
      </c>
    </row>
    <row r="233" spans="1:4">
      <c r="A233" s="63" t="s">
        <v>152</v>
      </c>
      <c r="B233" s="94"/>
      <c r="C233" s="63"/>
      <c r="D233" s="63"/>
    </row>
    <row r="234" spans="1:4">
      <c r="A234" s="64" t="s">
        <v>198</v>
      </c>
      <c r="B234" s="95" t="s">
        <v>203</v>
      </c>
      <c r="C234" s="65" t="s">
        <v>10</v>
      </c>
      <c r="D234" s="66" t="s">
        <v>11</v>
      </c>
    </row>
    <row r="235" spans="1:4" ht="89.25">
      <c r="A235" s="42" t="s">
        <v>12</v>
      </c>
      <c r="B235" s="116" t="s">
        <v>283</v>
      </c>
      <c r="C235" s="67"/>
      <c r="D235" s="67"/>
    </row>
    <row r="236" spans="1:4" ht="15.75" thickBot="1">
      <c r="A236" s="68" t="s">
        <v>13</v>
      </c>
      <c r="B236" s="97" t="s">
        <v>14</v>
      </c>
      <c r="C236" s="67"/>
      <c r="D236" s="67"/>
    </row>
    <row r="237" spans="1:4" ht="15.75" thickTop="1">
      <c r="A237" s="57" t="s">
        <v>247</v>
      </c>
      <c r="B237" s="98">
        <v>5</v>
      </c>
      <c r="C237" s="69" t="s">
        <v>15</v>
      </c>
      <c r="D237" s="70"/>
    </row>
    <row r="238" spans="1:4">
      <c r="A238" s="71"/>
      <c r="B238" s="93"/>
      <c r="C238" s="72" t="s">
        <v>155</v>
      </c>
      <c r="D238" s="73">
        <f>(B237*D237)</f>
        <v>0</v>
      </c>
    </row>
    <row r="240" spans="1:4">
      <c r="A240" s="63" t="s">
        <v>153</v>
      </c>
      <c r="B240" s="94"/>
      <c r="C240" s="63"/>
      <c r="D240" s="63"/>
    </row>
    <row r="241" spans="1:4">
      <c r="A241" s="64" t="s">
        <v>154</v>
      </c>
      <c r="B241" s="95" t="s">
        <v>203</v>
      </c>
      <c r="C241" s="65" t="s">
        <v>10</v>
      </c>
      <c r="D241" s="66" t="s">
        <v>11</v>
      </c>
    </row>
    <row r="242" spans="1:4" ht="63.75">
      <c r="A242" s="42" t="s">
        <v>12</v>
      </c>
      <c r="B242" s="117" t="s">
        <v>199</v>
      </c>
      <c r="C242" s="67"/>
      <c r="D242" s="67"/>
    </row>
    <row r="243" spans="1:4" ht="191.25">
      <c r="A243" s="80" t="s">
        <v>200</v>
      </c>
      <c r="B243" s="117" t="s">
        <v>233</v>
      </c>
      <c r="C243" s="67"/>
      <c r="D243" s="67"/>
    </row>
    <row r="244" spans="1:4" ht="15.75" thickBot="1">
      <c r="A244" s="68" t="s">
        <v>13</v>
      </c>
      <c r="B244" s="97" t="s">
        <v>14</v>
      </c>
      <c r="C244" s="67"/>
      <c r="D244" s="67"/>
    </row>
    <row r="245" spans="1:4" ht="15.75" thickTop="1">
      <c r="A245" s="57" t="s">
        <v>246</v>
      </c>
      <c r="B245" s="98">
        <v>1</v>
      </c>
      <c r="C245" s="69" t="s">
        <v>15</v>
      </c>
      <c r="D245" s="70"/>
    </row>
    <row r="246" spans="1:4">
      <c r="A246" s="71"/>
      <c r="B246" s="93"/>
      <c r="C246" s="72" t="s">
        <v>15</v>
      </c>
      <c r="D246" s="73">
        <f>(B245*D245)</f>
        <v>0</v>
      </c>
    </row>
    <row r="247" spans="1:4">
      <c r="A247" s="71"/>
      <c r="B247" s="93"/>
      <c r="C247" s="71"/>
      <c r="D247" s="71"/>
    </row>
    <row r="248" spans="1:4">
      <c r="A248" s="71"/>
      <c r="B248" s="93"/>
      <c r="C248" s="71"/>
    </row>
    <row r="249" spans="1:4" ht="18.75">
      <c r="A249" s="71"/>
      <c r="B249" s="93"/>
      <c r="C249" s="84" t="s">
        <v>245</v>
      </c>
      <c r="D249" s="85">
        <f>D246+D238+D231+D221+D205+D189+D175+D162+D142+D111+D99+D89+D79+D65+D58+D45+D29+0+D89+D58</f>
        <v>0</v>
      </c>
    </row>
    <row r="251" spans="1:4" ht="18.75">
      <c r="A251" s="132" t="s">
        <v>234</v>
      </c>
      <c r="B251" s="132"/>
    </row>
    <row r="252" spans="1:4">
      <c r="A252" s="63" t="s">
        <v>158</v>
      </c>
      <c r="B252" s="94"/>
      <c r="C252" s="63"/>
      <c r="D252" s="63"/>
    </row>
    <row r="253" spans="1:4">
      <c r="A253" s="64" t="s">
        <v>159</v>
      </c>
      <c r="B253" s="95" t="s">
        <v>203</v>
      </c>
      <c r="C253" s="65" t="s">
        <v>10</v>
      </c>
      <c r="D253" s="66" t="s">
        <v>11</v>
      </c>
    </row>
    <row r="254" spans="1:4" ht="47.25" customHeight="1">
      <c r="A254" s="42" t="s">
        <v>12</v>
      </c>
      <c r="B254" s="117" t="s">
        <v>201</v>
      </c>
      <c r="C254" s="67"/>
      <c r="D254" s="67"/>
    </row>
    <row r="255" spans="1:4" ht="15.75" thickBot="1">
      <c r="A255" s="68" t="s">
        <v>13</v>
      </c>
      <c r="B255" s="97" t="s">
        <v>14</v>
      </c>
      <c r="C255" s="67"/>
      <c r="D255" s="67"/>
    </row>
    <row r="256" spans="1:4" ht="15.75" thickTop="1">
      <c r="A256" s="57" t="s">
        <v>246</v>
      </c>
      <c r="B256" s="98">
        <v>2</v>
      </c>
      <c r="C256" s="69" t="s">
        <v>15</v>
      </c>
      <c r="D256" s="70"/>
    </row>
    <row r="257" spans="1:4">
      <c r="A257" s="71"/>
      <c r="B257" s="93"/>
      <c r="C257" s="72" t="s">
        <v>156</v>
      </c>
      <c r="D257" s="73">
        <f>(B256*D256)</f>
        <v>0</v>
      </c>
    </row>
    <row r="258" spans="1:4">
      <c r="A258" s="63"/>
      <c r="B258" s="94"/>
      <c r="C258" s="63"/>
      <c r="D258" s="63"/>
    </row>
    <row r="259" spans="1:4">
      <c r="A259" s="63" t="s">
        <v>208</v>
      </c>
      <c r="B259" s="94"/>
    </row>
    <row r="260" spans="1:4">
      <c r="A260" s="81" t="s">
        <v>202</v>
      </c>
      <c r="B260" s="118" t="s">
        <v>203</v>
      </c>
      <c r="C260" s="65" t="s">
        <v>10</v>
      </c>
      <c r="D260" s="66" t="s">
        <v>11</v>
      </c>
    </row>
    <row r="261" spans="1:4" ht="38.25">
      <c r="A261" s="53" t="s">
        <v>12</v>
      </c>
      <c r="B261" s="119" t="s">
        <v>204</v>
      </c>
      <c r="C261" s="67"/>
      <c r="D261" s="67"/>
    </row>
    <row r="262" spans="1:4" ht="15.75" thickBot="1">
      <c r="A262" s="82" t="s">
        <v>205</v>
      </c>
      <c r="B262" s="120" t="s">
        <v>14</v>
      </c>
      <c r="C262" s="67"/>
      <c r="D262" s="67"/>
    </row>
    <row r="263" spans="1:4" ht="15.75" thickTop="1">
      <c r="A263" s="57" t="s">
        <v>247</v>
      </c>
      <c r="B263" s="98">
        <v>3</v>
      </c>
      <c r="C263" s="69" t="s">
        <v>15</v>
      </c>
      <c r="D263" s="70"/>
    </row>
    <row r="264" spans="1:4">
      <c r="C264" s="72" t="s">
        <v>157</v>
      </c>
      <c r="D264" s="73">
        <f>(B263*D263)</f>
        <v>0</v>
      </c>
    </row>
    <row r="266" spans="1:4">
      <c r="A266" s="63" t="s">
        <v>209</v>
      </c>
      <c r="B266" s="94"/>
    </row>
    <row r="267" spans="1:4">
      <c r="A267" s="81" t="s">
        <v>206</v>
      </c>
      <c r="B267" s="118" t="s">
        <v>203</v>
      </c>
      <c r="C267" s="65" t="s">
        <v>10</v>
      </c>
      <c r="D267" s="66" t="s">
        <v>11</v>
      </c>
    </row>
    <row r="268" spans="1:4" ht="38.25">
      <c r="A268" s="53" t="s">
        <v>12</v>
      </c>
      <c r="B268" s="119" t="s">
        <v>207</v>
      </c>
      <c r="C268" s="67"/>
      <c r="D268" s="67"/>
    </row>
    <row r="269" spans="1:4" ht="15.75" thickBot="1">
      <c r="A269" s="82" t="s">
        <v>205</v>
      </c>
      <c r="B269" s="120" t="s">
        <v>14</v>
      </c>
      <c r="C269" s="67"/>
      <c r="D269" s="67"/>
    </row>
    <row r="270" spans="1:4" ht="15.75" thickTop="1">
      <c r="A270" s="57" t="s">
        <v>246</v>
      </c>
      <c r="B270" s="98">
        <v>3</v>
      </c>
      <c r="C270" s="69" t="s">
        <v>15</v>
      </c>
      <c r="D270" s="70"/>
    </row>
    <row r="271" spans="1:4">
      <c r="C271" s="72" t="s">
        <v>157</v>
      </c>
      <c r="D271" s="73">
        <f>(B270*D270)</f>
        <v>0</v>
      </c>
    </row>
    <row r="273" spans="1:4">
      <c r="A273" s="63" t="s">
        <v>210</v>
      </c>
    </row>
    <row r="274" spans="1:4">
      <c r="A274" s="8" t="s">
        <v>225</v>
      </c>
      <c r="B274" s="95" t="s">
        <v>203</v>
      </c>
      <c r="C274" s="9" t="s">
        <v>10</v>
      </c>
      <c r="D274" s="10" t="s">
        <v>11</v>
      </c>
    </row>
    <row r="275" spans="1:4" ht="25.5">
      <c r="A275" s="42" t="s">
        <v>167</v>
      </c>
      <c r="B275" s="96" t="s">
        <v>235</v>
      </c>
      <c r="C275" s="12"/>
      <c r="D275" s="12"/>
    </row>
    <row r="276" spans="1:4" ht="51">
      <c r="A276" s="42" t="s">
        <v>22</v>
      </c>
      <c r="B276" s="96" t="s">
        <v>236</v>
      </c>
      <c r="C276" s="12"/>
      <c r="D276" s="12"/>
    </row>
    <row r="277" spans="1:4">
      <c r="A277" s="42" t="s">
        <v>23</v>
      </c>
      <c r="B277" s="96" t="s">
        <v>237</v>
      </c>
      <c r="C277" s="12"/>
      <c r="D277" s="12"/>
    </row>
    <row r="278" spans="1:4">
      <c r="A278" s="42" t="s">
        <v>25</v>
      </c>
      <c r="B278" s="96" t="s">
        <v>66</v>
      </c>
      <c r="C278" s="12"/>
      <c r="D278" s="12"/>
    </row>
    <row r="279" spans="1:4">
      <c r="A279" s="42" t="s">
        <v>24</v>
      </c>
      <c r="B279" s="96" t="s">
        <v>67</v>
      </c>
      <c r="C279" s="12"/>
      <c r="D279" s="12"/>
    </row>
    <row r="280" spans="1:4" ht="25.5">
      <c r="A280" s="42" t="s">
        <v>69</v>
      </c>
      <c r="B280" s="96" t="s">
        <v>238</v>
      </c>
      <c r="C280" s="12"/>
      <c r="D280" s="12"/>
    </row>
    <row r="281" spans="1:4">
      <c r="A281" s="42" t="s">
        <v>71</v>
      </c>
      <c r="B281" s="96" t="s">
        <v>239</v>
      </c>
      <c r="C281" s="12"/>
      <c r="D281" s="12"/>
    </row>
    <row r="282" spans="1:4">
      <c r="A282" s="42" t="s">
        <v>72</v>
      </c>
      <c r="B282" s="96" t="s">
        <v>240</v>
      </c>
      <c r="C282" s="12"/>
      <c r="D282" s="12"/>
    </row>
    <row r="283" spans="1:4">
      <c r="A283" s="42" t="s">
        <v>74</v>
      </c>
      <c r="B283" s="96" t="s">
        <v>75</v>
      </c>
      <c r="C283" s="12"/>
      <c r="D283" s="12"/>
    </row>
    <row r="284" spans="1:4" ht="25.5">
      <c r="A284" s="11"/>
      <c r="B284" s="96" t="s">
        <v>76</v>
      </c>
      <c r="C284" s="12"/>
      <c r="D284" s="12"/>
    </row>
    <row r="285" spans="1:4" ht="15.75" thickBot="1">
      <c r="A285" s="18" t="s">
        <v>13</v>
      </c>
      <c r="B285" s="97" t="s">
        <v>14</v>
      </c>
      <c r="C285" s="12"/>
      <c r="D285" s="12"/>
    </row>
    <row r="286" spans="1:4" ht="15.75" thickTop="1">
      <c r="A286" s="57" t="s">
        <v>246</v>
      </c>
      <c r="B286" s="98">
        <v>3</v>
      </c>
      <c r="C286" s="19" t="s">
        <v>15</v>
      </c>
      <c r="D286" s="20"/>
    </row>
    <row r="287" spans="1:4">
      <c r="A287" s="6"/>
      <c r="B287" s="93"/>
      <c r="C287" s="74" t="s">
        <v>157</v>
      </c>
      <c r="D287" s="22">
        <f>(B286*D286)</f>
        <v>0</v>
      </c>
    </row>
    <row r="289" spans="1:4">
      <c r="A289" s="63" t="s">
        <v>211</v>
      </c>
    </row>
    <row r="290" spans="1:4">
      <c r="A290" s="8" t="s">
        <v>163</v>
      </c>
      <c r="B290" s="95" t="s">
        <v>203</v>
      </c>
      <c r="C290" s="9" t="s">
        <v>10</v>
      </c>
      <c r="D290" s="10" t="s">
        <v>11</v>
      </c>
    </row>
    <row r="291" spans="1:4" ht="25.5">
      <c r="A291" s="42" t="s">
        <v>167</v>
      </c>
      <c r="B291" s="96" t="s">
        <v>241</v>
      </c>
      <c r="C291" s="12"/>
      <c r="D291" s="12"/>
    </row>
    <row r="292" spans="1:4" ht="51">
      <c r="A292" s="42" t="s">
        <v>22</v>
      </c>
      <c r="B292" s="96" t="s">
        <v>242</v>
      </c>
      <c r="C292" s="12"/>
      <c r="D292" s="12"/>
    </row>
    <row r="293" spans="1:4">
      <c r="A293" s="42" t="s">
        <v>23</v>
      </c>
      <c r="B293" s="96" t="s">
        <v>237</v>
      </c>
      <c r="C293" s="12"/>
      <c r="D293" s="12"/>
    </row>
    <row r="294" spans="1:4">
      <c r="A294" s="42" t="s">
        <v>25</v>
      </c>
      <c r="B294" s="96" t="s">
        <v>66</v>
      </c>
      <c r="C294" s="12"/>
      <c r="D294" s="12"/>
    </row>
    <row r="295" spans="1:4">
      <c r="A295" s="42" t="s">
        <v>24</v>
      </c>
      <c r="B295" s="96" t="s">
        <v>67</v>
      </c>
      <c r="C295" s="12"/>
      <c r="D295" s="12"/>
    </row>
    <row r="296" spans="1:4" ht="25.5">
      <c r="A296" s="42" t="s">
        <v>69</v>
      </c>
      <c r="B296" s="96" t="s">
        <v>243</v>
      </c>
      <c r="C296" s="12"/>
      <c r="D296" s="12"/>
    </row>
    <row r="297" spans="1:4">
      <c r="A297" s="42" t="s">
        <v>71</v>
      </c>
      <c r="B297" s="96" t="s">
        <v>239</v>
      </c>
      <c r="C297" s="12"/>
      <c r="D297" s="12"/>
    </row>
    <row r="298" spans="1:4">
      <c r="A298" s="42" t="s">
        <v>72</v>
      </c>
      <c r="B298" s="96" t="s">
        <v>240</v>
      </c>
      <c r="C298" s="12"/>
      <c r="D298" s="12"/>
    </row>
    <row r="299" spans="1:4">
      <c r="A299" s="42" t="s">
        <v>74</v>
      </c>
      <c r="B299" s="96" t="s">
        <v>75</v>
      </c>
      <c r="C299" s="12"/>
      <c r="D299" s="12"/>
    </row>
    <row r="300" spans="1:4" ht="25.5">
      <c r="A300" s="11"/>
      <c r="B300" s="96" t="s">
        <v>162</v>
      </c>
      <c r="C300" s="12"/>
      <c r="D300" s="12"/>
    </row>
    <row r="301" spans="1:4" ht="15.75" thickBot="1">
      <c r="A301" s="18" t="s">
        <v>13</v>
      </c>
      <c r="B301" s="97" t="s">
        <v>14</v>
      </c>
      <c r="C301" s="12"/>
      <c r="D301" s="12"/>
    </row>
    <row r="302" spans="1:4" ht="15.75" thickTop="1">
      <c r="A302" s="57" t="s">
        <v>246</v>
      </c>
      <c r="B302" s="98">
        <v>2</v>
      </c>
      <c r="C302" s="19" t="s">
        <v>15</v>
      </c>
      <c r="D302" s="20"/>
    </row>
    <row r="303" spans="1:4">
      <c r="A303" s="6"/>
      <c r="B303" s="93"/>
      <c r="C303" s="74" t="s">
        <v>156</v>
      </c>
      <c r="D303" s="22">
        <f>(B302*D302)</f>
        <v>0</v>
      </c>
    </row>
    <row r="304" spans="1:4">
      <c r="A304" s="6"/>
      <c r="B304" s="93"/>
      <c r="C304" s="6"/>
      <c r="D304" s="6"/>
    </row>
    <row r="305" spans="1:4">
      <c r="A305" s="63" t="s">
        <v>212</v>
      </c>
    </row>
    <row r="306" spans="1:4">
      <c r="A306" s="8" t="s">
        <v>19</v>
      </c>
      <c r="B306" s="95" t="s">
        <v>203</v>
      </c>
      <c r="C306" s="9" t="s">
        <v>10</v>
      </c>
      <c r="D306" s="10" t="s">
        <v>11</v>
      </c>
    </row>
    <row r="307" spans="1:4" ht="25.5">
      <c r="A307" s="43" t="s">
        <v>43</v>
      </c>
      <c r="B307" s="96" t="s">
        <v>244</v>
      </c>
      <c r="C307" s="12"/>
      <c r="D307" s="12"/>
    </row>
    <row r="308" spans="1:4" ht="63.75">
      <c r="A308" s="43" t="s">
        <v>44</v>
      </c>
      <c r="B308" s="96" t="s">
        <v>55</v>
      </c>
      <c r="C308" s="12"/>
      <c r="D308" s="12"/>
    </row>
    <row r="309" spans="1:4" ht="25.5">
      <c r="A309" s="42" t="s">
        <v>46</v>
      </c>
      <c r="B309" s="96" t="s">
        <v>45</v>
      </c>
      <c r="C309" s="12"/>
      <c r="D309" s="12"/>
    </row>
    <row r="310" spans="1:4" ht="76.5">
      <c r="A310" s="83" t="s">
        <v>47</v>
      </c>
      <c r="B310" s="96" t="s">
        <v>53</v>
      </c>
      <c r="C310" s="12"/>
      <c r="D310" s="12"/>
    </row>
    <row r="311" spans="1:4" ht="25.5">
      <c r="A311" s="43" t="s">
        <v>48</v>
      </c>
      <c r="B311" s="96" t="s">
        <v>54</v>
      </c>
      <c r="C311" s="12"/>
      <c r="D311" s="12"/>
    </row>
    <row r="312" spans="1:4" ht="38.25">
      <c r="A312" s="43" t="s">
        <v>49</v>
      </c>
      <c r="B312" s="96" t="s">
        <v>52</v>
      </c>
      <c r="C312" s="12"/>
      <c r="D312" s="12"/>
    </row>
    <row r="313" spans="1:4" ht="38.25">
      <c r="A313" s="43" t="s">
        <v>50</v>
      </c>
      <c r="B313" s="96" t="s">
        <v>51</v>
      </c>
      <c r="C313" s="12"/>
      <c r="D313" s="12"/>
    </row>
    <row r="314" spans="1:4" ht="15.75" thickBot="1">
      <c r="A314" s="18" t="s">
        <v>13</v>
      </c>
      <c r="B314" s="97" t="s">
        <v>14</v>
      </c>
      <c r="C314" s="12"/>
      <c r="D314" s="12"/>
    </row>
    <row r="315" spans="1:4" ht="15.75" thickTop="1">
      <c r="A315" s="57" t="s">
        <v>246</v>
      </c>
      <c r="B315" s="98">
        <v>5</v>
      </c>
      <c r="C315" s="19" t="s">
        <v>15</v>
      </c>
      <c r="D315" s="20"/>
    </row>
    <row r="316" spans="1:4">
      <c r="A316" s="6"/>
      <c r="B316" s="93"/>
      <c r="C316" s="74" t="s">
        <v>155</v>
      </c>
      <c r="D316" s="22">
        <f>(B315*D315)</f>
        <v>0</v>
      </c>
    </row>
    <row r="317" spans="1:4">
      <c r="A317" s="6"/>
      <c r="B317" s="93"/>
      <c r="C317" s="123"/>
      <c r="D317" s="24"/>
    </row>
    <row r="318" spans="1:4">
      <c r="A318" s="63" t="s">
        <v>269</v>
      </c>
    </row>
    <row r="319" spans="1:4">
      <c r="A319" s="64" t="s">
        <v>249</v>
      </c>
      <c r="B319" s="95" t="s">
        <v>203</v>
      </c>
      <c r="C319" s="65" t="s">
        <v>10</v>
      </c>
      <c r="D319" s="66" t="s">
        <v>11</v>
      </c>
    </row>
    <row r="320" spans="1:4">
      <c r="A320" s="126" t="s">
        <v>250</v>
      </c>
      <c r="B320" s="96" t="s">
        <v>251</v>
      </c>
      <c r="C320" s="129"/>
      <c r="D320" s="129"/>
    </row>
    <row r="321" spans="1:4">
      <c r="A321" s="127"/>
      <c r="B321" s="96" t="s">
        <v>252</v>
      </c>
      <c r="C321" s="130"/>
      <c r="D321" s="130"/>
    </row>
    <row r="322" spans="1:4">
      <c r="A322" s="127"/>
      <c r="B322" s="96" t="s">
        <v>253</v>
      </c>
      <c r="C322" s="130"/>
      <c r="D322" s="130"/>
    </row>
    <row r="323" spans="1:4">
      <c r="A323" s="127"/>
      <c r="B323" s="96" t="s">
        <v>254</v>
      </c>
      <c r="C323" s="130"/>
      <c r="D323" s="130"/>
    </row>
    <row r="324" spans="1:4">
      <c r="A324" s="127"/>
      <c r="B324" s="96" t="s">
        <v>255</v>
      </c>
      <c r="C324" s="130"/>
      <c r="D324" s="130"/>
    </row>
    <row r="325" spans="1:4">
      <c r="A325" s="128"/>
      <c r="B325" s="96" t="s">
        <v>256</v>
      </c>
      <c r="C325" s="131"/>
      <c r="D325" s="131"/>
    </row>
    <row r="326" spans="1:4">
      <c r="A326" s="126" t="s">
        <v>257</v>
      </c>
      <c r="B326" s="96" t="s">
        <v>258</v>
      </c>
      <c r="C326" s="129"/>
      <c r="D326" s="129"/>
    </row>
    <row r="327" spans="1:4">
      <c r="A327" s="127"/>
      <c r="B327" s="96" t="s">
        <v>259</v>
      </c>
      <c r="C327" s="130"/>
      <c r="D327" s="130"/>
    </row>
    <row r="328" spans="1:4">
      <c r="A328" s="127"/>
      <c r="B328" s="96" t="s">
        <v>260</v>
      </c>
      <c r="C328" s="130"/>
      <c r="D328" s="130"/>
    </row>
    <row r="329" spans="1:4">
      <c r="A329" s="127"/>
      <c r="B329" s="96" t="s">
        <v>254</v>
      </c>
      <c r="C329" s="130"/>
      <c r="D329" s="130"/>
    </row>
    <row r="330" spans="1:4">
      <c r="A330" s="127"/>
      <c r="B330" s="96" t="s">
        <v>255</v>
      </c>
      <c r="C330" s="130"/>
      <c r="D330" s="130"/>
    </row>
    <row r="331" spans="1:4">
      <c r="A331" s="128"/>
      <c r="B331" s="96" t="s">
        <v>261</v>
      </c>
      <c r="C331" s="131"/>
      <c r="D331" s="131"/>
    </row>
    <row r="332" spans="1:4">
      <c r="A332" s="126" t="s">
        <v>179</v>
      </c>
      <c r="B332" s="96" t="s">
        <v>262</v>
      </c>
      <c r="C332" s="129"/>
      <c r="D332" s="129"/>
    </row>
    <row r="333" spans="1:4">
      <c r="A333" s="127"/>
      <c r="B333" s="96" t="s">
        <v>263</v>
      </c>
      <c r="C333" s="130"/>
      <c r="D333" s="130"/>
    </row>
    <row r="334" spans="1:4">
      <c r="A334" s="127"/>
      <c r="B334" s="96" t="s">
        <v>264</v>
      </c>
      <c r="C334" s="130"/>
      <c r="D334" s="130"/>
    </row>
    <row r="335" spans="1:4">
      <c r="A335" s="127"/>
      <c r="B335" s="96" t="s">
        <v>265</v>
      </c>
      <c r="C335" s="130"/>
      <c r="D335" s="130"/>
    </row>
    <row r="336" spans="1:4">
      <c r="A336" s="127"/>
      <c r="B336" s="96" t="s">
        <v>266</v>
      </c>
      <c r="C336" s="130"/>
      <c r="D336" s="130"/>
    </row>
    <row r="337" spans="1:4">
      <c r="A337" s="127"/>
      <c r="B337" s="96" t="s">
        <v>267</v>
      </c>
      <c r="C337" s="130"/>
      <c r="D337" s="130"/>
    </row>
    <row r="338" spans="1:4">
      <c r="A338" s="128"/>
      <c r="B338" s="96" t="s">
        <v>268</v>
      </c>
      <c r="C338" s="131"/>
      <c r="D338" s="131"/>
    </row>
    <row r="339" spans="1:4" ht="15.75" thickBot="1">
      <c r="A339" s="68" t="s">
        <v>13</v>
      </c>
      <c r="B339" s="97" t="s">
        <v>14</v>
      </c>
      <c r="C339" s="67"/>
      <c r="D339" s="67"/>
    </row>
    <row r="340" spans="1:4" ht="15.75" thickTop="1">
      <c r="A340" s="57" t="s">
        <v>246</v>
      </c>
      <c r="B340" s="121">
        <v>2</v>
      </c>
      <c r="C340" s="69" t="s">
        <v>15</v>
      </c>
      <c r="D340" s="69"/>
    </row>
    <row r="341" spans="1:4">
      <c r="A341" s="71"/>
      <c r="B341" s="93"/>
      <c r="C341" s="72" t="s">
        <v>156</v>
      </c>
      <c r="D341" s="22">
        <f>(B340*D340)</f>
        <v>0</v>
      </c>
    </row>
    <row r="344" spans="1:4" ht="18.75">
      <c r="C344" s="84" t="s">
        <v>245</v>
      </c>
      <c r="D344" s="85">
        <f>SUM(D257,D264,D271,D287,D303,D316,D341)</f>
        <v>0</v>
      </c>
    </row>
  </sheetData>
  <mergeCells count="11">
    <mergeCell ref="A3:B3"/>
    <mergeCell ref="A332:A338"/>
    <mergeCell ref="C332:C338"/>
    <mergeCell ref="D332:D338"/>
    <mergeCell ref="A251:B251"/>
    <mergeCell ref="A320:A325"/>
    <mergeCell ref="C320:C325"/>
    <mergeCell ref="D320:D325"/>
    <mergeCell ref="A326:A331"/>
    <mergeCell ref="C326:C331"/>
    <mergeCell ref="D326:D331"/>
  </mergeCells>
  <hyperlinks>
    <hyperlink ref="B146" r:id="rId1" display="http://www.cpubenchmark.net" xr:uid="{0D9E66FB-AC3C-4F02-9EC2-7413161897D6}"/>
  </hyperlinks>
  <pageMargins left="0.70833333333333304" right="0.70833333333333304" top="0.74791666666666701" bottom="0.74791666666666701" header="0" footer="0"/>
  <pageSetup scale="26" firstPageNumber="0" fitToHeight="0" orientation="landscape" verticalDpi="300" r:id="rId2"/>
  <headerFooter>
    <oddHeader>&amp;LJanáčkova akademie múzických umění v Brně</oddHeader>
    <oddFooter>&amp;C&amp;P</oddFooter>
  </headerFooter>
</worksheet>
</file>

<file path=docProps/app.xml><?xml version="1.0" encoding="utf-8"?>
<Properties xmlns="http://schemas.openxmlformats.org/officeDocument/2006/extended-properties" xmlns:vt="http://schemas.openxmlformats.org/officeDocument/2006/docPropsVTypes">
  <Template/>
  <TotalTime>36</TotalTime>
  <Application>Microsoft Excel</Application>
  <DocSecurity>0</DocSecurity>
  <ScaleCrop>false</ScaleCrop>
  <HeadingPairs>
    <vt:vector size="2" baseType="variant">
      <vt:variant>
        <vt:lpstr>Listy</vt:lpstr>
      </vt:variant>
      <vt:variant>
        <vt:i4>1</vt:i4>
      </vt:variant>
    </vt:vector>
  </HeadingPairs>
  <TitlesOfParts>
    <vt:vector size="1" baseType="lpstr">
      <vt:lpstr>část 1 -Počítač. stanice a mon.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Helena Korabova</dc:creator>
  <dc:description/>
  <cp:lastModifiedBy>Martina Svobodová</cp:lastModifiedBy>
  <cp:revision>15</cp:revision>
  <cp:lastPrinted>2025-05-12T09:09:17Z</cp:lastPrinted>
  <dcterms:created xsi:type="dcterms:W3CDTF">2015-04-02T07:33:13Z</dcterms:created>
  <dcterms:modified xsi:type="dcterms:W3CDTF">2025-05-28T10:59:07Z</dcterms:modified>
  <dc:language>cs-CZ</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ContentTypeId">
    <vt:lpwstr>0x01010010D5F991BBE718418438D6998DF83BB8</vt:lpwstr>
  </property>
  <property fmtid="{D5CDD505-2E9C-101B-9397-08002B2CF9AE}" pid="4" name="DocSecurity">
    <vt:i4>0</vt:i4>
  </property>
  <property fmtid="{D5CDD505-2E9C-101B-9397-08002B2CF9AE}" pid="5" name="HyperlinksChanged">
    <vt:bool>false</vt:bool>
  </property>
  <property fmtid="{D5CDD505-2E9C-101B-9397-08002B2CF9AE}" pid="6" name="LinksUpToDate">
    <vt:bool>false</vt:bool>
  </property>
  <property fmtid="{D5CDD505-2E9C-101B-9397-08002B2CF9AE}" pid="7" name="ScaleCrop">
    <vt:bool>false</vt:bool>
  </property>
  <property fmtid="{D5CDD505-2E9C-101B-9397-08002B2CF9AE}" pid="8" name="ShareDoc">
    <vt:bool>false</vt:bool>
  </property>
</Properties>
</file>