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jamuvbrne-my.sharepoint.com/personal/23423_post_jamu_cz/Documents/Dokumenty/VEŘEJNÉ ZAKÁZKY/ERDF_KVALITA/KVA 8/DF/ICT - Divadlení fakulta/"/>
    </mc:Choice>
  </mc:AlternateContent>
  <xr:revisionPtr revIDLastSave="2" documentId="8_{F56F3C5B-A0FB-432A-8E83-0BD0994D4760}" xr6:coauthVersionLast="47" xr6:coauthVersionMax="47" xr10:uidLastSave="{F404769E-1EEF-4EC6-A9E1-1D7C08FF2F66}"/>
  <bookViews>
    <workbookView xWindow="-120" yWindow="-120" windowWidth="29040" windowHeight="17520" tabRatio="500" xr2:uid="{00000000-000D-0000-FFFF-FFFF00000000}"/>
  </bookViews>
  <sheets>
    <sheet name="část 1 -Počítač. stanice a m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D344" i="1" l="1"/>
  <c r="D341" i="1"/>
  <c r="D316" i="1"/>
  <c r="D303" i="1"/>
  <c r="D287" i="1"/>
  <c r="D271" i="1"/>
  <c r="D264" i="1"/>
  <c r="D257" i="1"/>
  <c r="D249" i="1"/>
  <c r="D246" i="1"/>
  <c r="D238" i="1"/>
  <c r="D231" i="1"/>
  <c r="D221" i="1"/>
  <c r="D205" i="1"/>
  <c r="D189" i="1"/>
  <c r="D175" i="1"/>
  <c r="D162" i="1"/>
  <c r="D142" i="1"/>
  <c r="D111" i="1"/>
  <c r="D99" i="1"/>
  <c r="D89" i="1"/>
  <c r="D79" i="1"/>
  <c r="D65" i="1"/>
  <c r="D58" i="1"/>
  <c r="D45" i="1"/>
  <c r="D29" i="1"/>
</calcChain>
</file>

<file path=xl/sharedStrings.xml><?xml version="1.0" encoding="utf-8"?>
<sst xmlns="http://schemas.openxmlformats.org/spreadsheetml/2006/main" count="585" uniqueCount="289">
  <si>
    <t>Veřejná zakázka na dodávky</t>
  </si>
  <si>
    <t>Poznámky:</t>
  </si>
  <si>
    <t>1. Všechna pole s šedým pozadím musí být vyplněna.</t>
  </si>
  <si>
    <t>2. Ve sloupci "Nabízený model" uveďte u každé položky přesné označení modelu.</t>
  </si>
  <si>
    <t>3. Ve sloupci "Technické parametry nabízeného modelu" uveďte skutečnou hodnotu příslušného parametru (počet jader, velikost paměti, atd.).</t>
  </si>
  <si>
    <t>4. Všechny technické parametry musí být specifikované výrobcem a ověřitelné na webových stránkách výrobce v technické dokumentaci.</t>
  </si>
  <si>
    <t>5. V řádcích s neměřitelnými parametry či požadavky uveďte skutečnost, že je parametr splněn, minimálně zápisem "Ano" nebo doplňující informací, z níž plyne, že parametr či požadavek je splněn.</t>
  </si>
  <si>
    <t>6. Nesplnění kteréhokoliv z požadovaných parametrů je důvodem k vyloučení uchazeče.</t>
  </si>
  <si>
    <t>7. Jednotková cena ze 1 ks nabízeného modelu (počítače, monitoru, notebooku, atd.) musí být vyplněna do fialového pole. Žlutá pole jsou počítána automaticky.</t>
  </si>
  <si>
    <t>Položka č. 1</t>
  </si>
  <si>
    <t>Nabízený model</t>
  </si>
  <si>
    <t>Technické parametry nabízeného modelu</t>
  </si>
  <si>
    <t>Popis</t>
  </si>
  <si>
    <t>Záruka</t>
  </si>
  <si>
    <t>24 měsíců</t>
  </si>
  <si>
    <t>Cena za 1 kus (Kč bez DPH)</t>
  </si>
  <si>
    <t>Položka č. 2</t>
  </si>
  <si>
    <t>Položka č. 3</t>
  </si>
  <si>
    <t>Položka č. 4</t>
  </si>
  <si>
    <t>Dokovací stanice pro notebooky</t>
  </si>
  <si>
    <t>Set klávesnice a myši - bezdrátový</t>
  </si>
  <si>
    <t>Pracovní stanice</t>
  </si>
  <si>
    <t>Procesor</t>
  </si>
  <si>
    <t>Operační paměť</t>
  </si>
  <si>
    <t>Pevný disk</t>
  </si>
  <si>
    <t>Grafická karta</t>
  </si>
  <si>
    <t>Monitor</t>
  </si>
  <si>
    <t>Položka č. 5</t>
  </si>
  <si>
    <t>Speciální grafický monitor</t>
  </si>
  <si>
    <t>Tiskárna</t>
  </si>
  <si>
    <t>32GB 2x 16GB,DDR5, 4400 MHz, 4 sloty SODIMM, maximální konfigurace 128 GB</t>
  </si>
  <si>
    <t>1 TB, M.2 2280, Gen 4 PCIe NVMe, SSD</t>
  </si>
  <si>
    <t>Provedení</t>
  </si>
  <si>
    <t>Tower</t>
  </si>
  <si>
    <t>Rozhraní, výbava</t>
  </si>
  <si>
    <t xml:space="preserve"> 33 MB vyrovnávací cache paměť, až 5,4 GHz, 20 jader, CPU mark 42,093 dle cpubenchmark.net</t>
  </si>
  <si>
    <t>8GB, 8 GB GDDR6, 4 mDP, Passmark G3D Mark 6491 dle videocardbenchmark.net</t>
  </si>
  <si>
    <t xml:space="preserve">Operační systém </t>
  </si>
  <si>
    <t xml:space="preserve">Windows 11 Pro </t>
  </si>
  <si>
    <t>Úhlopříčka,rozlišení</t>
  </si>
  <si>
    <t>Dokovací funkce</t>
  </si>
  <si>
    <t>Další funkce a vlastnosti</t>
  </si>
  <si>
    <t>Auto EcoView, Paper mode,řetězení monitorů,KVM – sdílení periférií,
Automatická regulace jasu, Daisy Chain, Filtr modrého světla, Flicker-free, obraz v obraze (PiP),reproduktory, senzor přítomnosti,VESA uchycení 100×100,
spotřeba max.16 kWh/1000h</t>
  </si>
  <si>
    <t>Vstup</t>
  </si>
  <si>
    <t>Výstupy USB</t>
  </si>
  <si>
    <t>2x HDMI port, konektory HDMI A female.  
1x DP port, konektor DisplayPort female.</t>
  </si>
  <si>
    <t>Výstupy video</t>
  </si>
  <si>
    <t>Rozlišení video</t>
  </si>
  <si>
    <t>Výstup RJ-45</t>
  </si>
  <si>
    <t>Audio vstup/výstup</t>
  </si>
  <si>
    <t>Čtečka karet</t>
  </si>
  <si>
    <t>slot Micro SD: microSD / microSDHC / microSDXC /TransFlash,slot SD: SecureDigital
/ SDHC / SDXC, MultiMedia Card, MMC 4.0, MMC Dual Voltage, MMC mobile, RS-MMC,s adaptérem - miniSD, microSD / microSDHC / microSDXC, MMC Micro</t>
  </si>
  <si>
    <t>1x 3.5 mm jack pro headset, sluchátka nebo aktivní reproduktory,2kanálový analogový stereo výstup 48 kHz @ 16 bit pro přehrávání,1kanálový analogový mono mikrofonní vstup 48 kHz @ 16 bit pro nahrávání</t>
  </si>
  <si>
    <t>1 připojený monitor v kterémkoliv z video portů 4K rozlišení 4096 x 2160 při až 60Hz.   
2K / WQHD rozlišení 2560 x 1440 při až 144Hz (Mac přes DP až 165Hz). FHD rozlišení 1920 x 1080 při až 240Hz (Mac max. 144Hz). 2 současně připojené monitory - až 4K/60Hz 
na jednom monitoru a 4K/30Hz na druhém monitoru. 3 současně připojené monitory - až 4K/30Hz na všech monitorech.</t>
  </si>
  <si>
    <t>Rozhraní Gigabit Ethernet s RJ-45 konektorem pro připojení UTP nebo STP kabelem
s přenosovou rychlostí 10/100/1000 Mb/s.</t>
  </si>
  <si>
    <t>2x USB 5Gbps port, konektory USB-A female. 1x USB 480Mbps port, konektor USB-A female.
1x Power Delivery port (jen napájení), konektor USB-C female. USB-C hub umožůje připojení několika externích disků současně. Nabíjení mobilních zařízení (včetně iPad) proudem až 1.5A z USB-A portů hubu.</t>
  </si>
  <si>
    <t>Grafické rozhraní:DisplayPort,DVI,HDMI, USB-C  Standardy grafického rozhraní:DisplayPort 1.3, HDMI 1.4 Standardy datového rozhraní USB 2.0 1xHDMI,1×DVI,1×DisplayPort 
1×USB-C,4xUSB</t>
  </si>
  <si>
    <t>Připojení</t>
  </si>
  <si>
    <t>Technické parametry</t>
  </si>
  <si>
    <t>Skenování do emailu, skenování do FTP, skenování do SMB 3.0, skenování na USB Host, skenování do schránky, síťový TWAIN, WSD skenování (WIA síťový ovladač)
Rychlost skenování:200 obrazů za minutu (300 dpi, A4, oboustranně, s DP-7160/7170)
Rozlišení skenování: 600, 400, 300, 200 dpi, 256 odstínů/barva
Max. velikost originálů: A3, Ledger. Typy originálu: Text, foto, text + foto, tenký text / tenká linka, optimalizováno pro OCR. Typy souborů:TIFF, PDF, PDF/A, JPEG, Open XPS, šifrované PDF, vysoko komprimované PDF, PDF/A-1a/b, PDF/A-2a/b/u</t>
  </si>
  <si>
    <t>Funkce skenování</t>
  </si>
  <si>
    <t>Funkce kopírování</t>
  </si>
  <si>
    <t>Vstupní kapacita: Víceúčelová přihrádka na 150 listů, 52–300 g/m2 (banner 136–163 g/m2), A6R–SRA3 (320 × 450 mm), banner max. 304,8 × 1220 mm. Univerzální přihrádka na 2 x 500 listů, 52 - 300g/m², Vrchní přihrádka: A6R až A4R, spodní přihrádka A6R až SRA.Maximální vstupní kapacita včetně volitelných doplňků: 7,150 listů formátu A4. Duplexní jednotka: Standardní duplexní jednotka podporuje formáty A6R–SRA3 (320 × 450 mm), 64–256 g/m2.Výstupní kapacita: Standardně 500 listů potiskem dolů, max. výstupní kapacita 5,000 listů</t>
  </si>
  <si>
    <t>Zpracování papíru</t>
  </si>
  <si>
    <t xml:space="preserve">CPU mark 15,383 dle cpubenchmark.net.Počet jader procesoru min 10, Frekvence procesoru 1,8 GHz
Core Boost Frekvence 5,4 GHz, cache procesoru 12 MB. Automatické přetaktování, HyperThreading, Podpora Virtualizace                                                   </t>
  </si>
  <si>
    <t>Operační paměti RAM 16 GB,  DDR5,Frekvence paměti 5,2GHz, počet slotů 2</t>
  </si>
  <si>
    <t>Integrovaná</t>
  </si>
  <si>
    <t>SSD 1 TB</t>
  </si>
  <si>
    <t>USB-C,grafický výstup HDMI, síťové připojení RJ-45,Combo Audio Jack,1xUSB-C,2x USB 3.2 Gen1 2×,Bluetooth v5.3,WiFi 802.11ax verze WiFi 6</t>
  </si>
  <si>
    <t>Datové rozhraní</t>
  </si>
  <si>
    <t>Nabíjení přes USB-C.  Kapacita baterie 54 Wh.Nabíjecí příkon 65 W.</t>
  </si>
  <si>
    <t>Baterie</t>
  </si>
  <si>
    <t xml:space="preserve">Hmotnost </t>
  </si>
  <si>
    <t>max 1,9kg</t>
  </si>
  <si>
    <t>Jazyk klávesnice</t>
  </si>
  <si>
    <t>český</t>
  </si>
  <si>
    <t>Čtečka otisků prstů, Čtečka paměťových karet, Numerická klávesnice, Operační systém Win 11 Pro, Podsvícená klávesnice, TPM 2.0</t>
  </si>
  <si>
    <t xml:space="preserve">Set klávesnice a myši - bezdrátový, česká kancelářská klávesnice, chiclet klávesy, programovatelné klávesy a bezdrátový USB přijímač + optická myš, 4000DPI, 5 tlačítek </t>
  </si>
  <si>
    <t>Pracovní stanice - notebook</t>
  </si>
  <si>
    <t>Možnost nativně pracovat v operačním systému Mac OS, probíhá výuka</t>
  </si>
  <si>
    <t>Armová architektura
Alespoň 10 jádové CPU (4 výkonná jádra a 6 úsporných jader)
Alespoň 10 jádrové GPU
Hardwarově akcelerovaný ray tracing
Hardwarová akcelerace kodeků H264, H265 (HEVC), ProRes a ProRes Raw
Engine na kódování a dekódování videa
Engine na kódování a dekódování ProRes
Dekódování AV1</t>
  </si>
  <si>
    <t xml:space="preserve">Stanice bude osazena procesorem min. 24100 passmark bodu dle .. http://www.cpubenchmark.net  </t>
  </si>
  <si>
    <t>Úložiště</t>
  </si>
  <si>
    <t>Alespoň 1TB SSD úložiště</t>
  </si>
  <si>
    <t>Připojení externích monitorů</t>
  </si>
  <si>
    <t>Možnost připojení až dvou exteních monitorů při rozlišení 6K a obnovovací frekcenci 60Hz</t>
  </si>
  <si>
    <t>Display</t>
  </si>
  <si>
    <t>Kamera</t>
  </si>
  <si>
    <t>Kamera pro videohovory o rozlišení alespoň 12MP
Podpora minimálně 1080p HD videa</t>
  </si>
  <si>
    <t>Klávesnice</t>
  </si>
  <si>
    <t>Podsvícená klávesnice, lokalizace česká, senzor otisků prstů.</t>
  </si>
  <si>
    <t>Trackpad</t>
  </si>
  <si>
    <t>Trackpad na přesné ovládání kurzoru a rozpoznávání přítlaku; podporuje přitlačení, kreslení s přítlakem a Multi‑Touch gesta</t>
  </si>
  <si>
    <t>Zdroj</t>
  </si>
  <si>
    <t>Podpora rychlého nabíjení minimálně 70W</t>
  </si>
  <si>
    <t>Fyzické parametry</t>
  </si>
  <si>
    <t>Maximální váha 1,6 Kg</t>
  </si>
  <si>
    <t>Digitální výstup</t>
  </si>
  <si>
    <t>Operační systém</t>
  </si>
  <si>
    <t>Audio výstup</t>
  </si>
  <si>
    <t>Min. 1x 3,5mm sluchátkový jack s podporou vysokoimpedačních sluchátek s mikrofonem
Zvuková soustava alespoň se čtyřmi reproduktory
Podpora prostorového zvuku při přehrávání hudby nebo videa ve formátu Dolby Atmos ze zabudovaných reproduktorů
Soustava tří mikrofonů se směrovým formováním paprsku
Režimy mikrofonu Izolace hlasu a Široké spektrum
Vylepšená srozumitelnost hlasu při audiohovorech i videohovorech</t>
  </si>
  <si>
    <t>Thunderbolt porty</t>
  </si>
  <si>
    <t>Napájecí port</t>
  </si>
  <si>
    <t xml:space="preserve">Dedikovaný napájecí port - nabíjení bez nutnosti využívání Thunderbolt portů </t>
  </si>
  <si>
    <t xml:space="preserve">Zpřístupnění </t>
  </si>
  <si>
    <t>Wifi</t>
  </si>
  <si>
    <t>Musí obsahovat Wi-Fi 6E kompatibilní se specifikacemi min. IEEE 802.11ax</t>
  </si>
  <si>
    <t>Bluetooth</t>
  </si>
  <si>
    <t>Podpora Bluetooth 5.3</t>
  </si>
  <si>
    <t>Materiál těla</t>
  </si>
  <si>
    <t>Celokovové šasí</t>
  </si>
  <si>
    <t>Příslušenství</t>
  </si>
  <si>
    <t>Balení obsahuje napájecí adaptér, napájecí kabel</t>
  </si>
  <si>
    <t>Preferovaná barva</t>
  </si>
  <si>
    <t>Tmavá</t>
  </si>
  <si>
    <t>Cena za 1 kusů (Kč bez DPH)</t>
  </si>
  <si>
    <t>Položka č. 8</t>
  </si>
  <si>
    <t>Tablet pro grafické práce a postprodukci</t>
  </si>
  <si>
    <t>LCD</t>
  </si>
  <si>
    <t xml:space="preserve">Minimálně 256GB </t>
  </si>
  <si>
    <t>Fotoaparát</t>
  </si>
  <si>
    <t>Videozáznam</t>
  </si>
  <si>
    <t>4K video při 24 fps, 25 fps, 30 fps nebo 60 fps
1080p HD video při 25 fps, 30 fps nebo 60 fps
720p HD video při 30 fps
ProRes video v rozlišení až 4K při 30 fps (1080p při 30 fps u modelu s 256GB úložištěm)
Zpomalené video v rozlišení 1080p při 120 fps nebo 240 fps
Formáty ukládání videa: HEVC a H.264
V těchto formátech probíhá výuka.</t>
  </si>
  <si>
    <t>Zvuk</t>
  </si>
  <si>
    <t>4reproduktorový zvuk a 4 mikrofony</t>
  </si>
  <si>
    <t>Mobilní bezdrátové rozhraní</t>
  </si>
  <si>
    <t>Wi‑Fi 6E (802.11ax) s technologií MIMO 2×2, Bluetooth 5.3</t>
  </si>
  <si>
    <t>iPadOS, probíhá v něm výuka a je zachována přímá kompatibilita s ostatními tablety a pracovními stanicemi.</t>
  </si>
  <si>
    <t>Schopnost tabletu</t>
  </si>
  <si>
    <t>LIDAR - Light Detection And Ranging
Pro demonstraci scanování prostoru a nasledné implantace do Sketch-upu a Cadu (probíhá výuka)</t>
  </si>
  <si>
    <t>Rozhraní, konektory</t>
  </si>
  <si>
    <t>Magnetický konektor, Smart konektor, Thunderbolt/USB4</t>
  </si>
  <si>
    <t>Včetně profesionálního pera pro grafické práce</t>
  </si>
  <si>
    <t>Bezdrátové nabíjení.</t>
  </si>
  <si>
    <t>Položka č. 9</t>
  </si>
  <si>
    <t>Specifikace tisku</t>
  </si>
  <si>
    <t>Barevný laserový tisk;33 str./rozlišení až 1200×1200 dpi;zahřívání max 14 sekund nebo méně od zapnutí;prvního výtisk barva i ČB max. 7,1 sekundy nebo méně; Jazyky tiskárny UFRII, PCL 5c, PCL6; 45 písem PCL;Režim úspory toneru;šifrovaný zabezpečený tisk; tisk z USB (JPEG/TIFF/PDF);tisk z cloudu (Dropbox, Disk Google, OneDrive) (PDF/JPEG);podpora Microsoft Universal Print iOS: AirPrint</t>
  </si>
  <si>
    <t>Specifikace kopírování</t>
  </si>
  <si>
    <t>kopírování jednostranně (A4): až 33 str./min,oboustranně (A4): až 29 obr./min.
první kopie ADF (A4): barevně max 8,8 sekund, ČB max 7,6 sekund; 
sklo skeneru (A4):barevně max 9,4 sekund, ČB max 8,3 sekund;
rozlišení kopírování až 600 × 600 dpi;režimy kopírování:text/fotografie/mapa (výchozí),
text/fotografie/mapa (kvalita), tištěný obrázek, text;oboustranné na oboustranné (automatické);
vícenásobné kopie až 999 kopií;zmenšení/zvětšení:25 % až 400 % v krocích po 1 %
funkce smazání rámu, kompletování, 2 na 1, 4 na 1, kopírování průkazu totožnosti, rezervní kopie</t>
  </si>
  <si>
    <t>Specifikace skenování</t>
  </si>
  <si>
    <t>Barevné skenování;rozlišení optické až 600×600 dpi,rozšířené: až 9600×9600 dpi;
rychlost skenování:jednostranně černobíle 50 obr./min (300×300 dpi),jednostranně barevně
40 obr./min (300×300 dpi),Oboustranně černobíle 100 obr./min (300×300 dpi),boustranně barevně
80 obr./min (300×300 dpi),jednostranně černobíle 40 obr./min (300×600 dpi),jednostranně barevně
20 obr./min (300×600 dpi),oboustranně černobíle 80 obr./min (300×600 dpi),oboustranně barevně
40 obr./min (300 × 600 dpi);arevná hloubka 24 bitů / 24 bitů (vstup/výstup); 256 úrovní stupně šedé;
kompatibilní TWAIN, WIA, ICA;max šířka skenování 216 mm;skenování do e-mailu
TIFF / JPEG / PDF / kompaktní formát PDF / formát PDF s možností vyhledávání / PDF A-1b;
skenování do počítače TIFF / JPEG / PDF / kompaktní formát PDF / formát PDF s možností
vyhledávání / PDF A-1b;skenování do paměťového zařízení USB TIFF / JPEG / PDF / kompaktní
formát PDF / formát PDF s možností vyhledávání / PDF A-1b
Skenování na FTP TIFF / JPEG / PDF / kompaktní formát PDF / formát PDF s možností 
vyhledávání / PDF A-1b;skenování do cloudu TIFF/JPEG/PDF/PNG</t>
  </si>
  <si>
    <t>Práce s médii</t>
  </si>
  <si>
    <t>oboustranný automatický podavač dokumentů (jednoprůchodový);Vstup papíru
standardně zásobník na 250 listů,víceúčelový zásobník s kapacitou 50 listů,sutomatický
podavač dokumentů na 50 listů; maximální vstupní kapacita zásobníku na 850 listů; výstup papíru 150 listů;
médium:běžný papír, recyklovaný papír, silný papír, tenký papír, barevný papír, 
papír s povrchovou úpravou, děrovaný papír, štítek, pohlednice, obálka
velikosti médií: zásobník standardní A4, A5, A5 (na šířku), A6, B5, Legal,
Letter, Executive, Statement, OFFICIO, B-OFFICIO, M-OFFICIO, GLTR, GLGL, 
Foolscap, 16K, pohlednice, obálka (COM10, DL, C5, Monarch), uživatelské 
velikosti: minimálně 98 × 148 mm až maximálně 216,0 × 356,0 mm.
Víceúčelová přihrádka:A4, A5, A5 (na šířku), A6, B5, Legal, Letter, 
Executive, Statement, OFFICIO, B-OFFICIO, M-OFFICIO, GLTR, GLGL, 
Foolscap, 16K, pohlednice, kartotéční lístek, obálka (COM10, DL, C5, Monarch), 
uživatelské velikosti: minimálně 76,0 × 127 mm až maximálně 216,0 × 356,0 mm.
Automatický podavač dokumentů (ADF): A4, A5, A6, B5, Legal, Letter, Statement, 
uživatelské velikosti: minimálně 48 × 85,0 mm až maximálně 216,0 × 355,6 mm;
gramáže médií: zásobník 60 až 163 g/m² (až 200 g/m² u papíru s povrchovou úpravou),
víceúčelový zásobník: 60 až 176 g/m² (až 200 g/m² u papíru s povrchovou úpravou),
automatický podavač dokumentů: 50 až 105 g/m²;
oboustranný automatický tisk-zásobník:A4, A5, B5, Legal, Letter, Executive, OFFICIO 
B-OFFICIO, M-OFFICIO, GLTR, GLGL, Foolscap, 16K;
Uživatelská velikost: minimálně 148 × 148 mm až maximálně 216 × 356 mm 60 až 200 g/m²</t>
  </si>
  <si>
    <t>Rozhraní</t>
  </si>
  <si>
    <t>USB 2.0 Hi-Speed, 10BASE-T/100BASE-TX/1000Base-T, Wi-Fi – 802.11b/g/n, 
bezdrátové přímé připojení; OS kompatibilní s Windows® 11 / Windows® 10 / 
Windows® 8.1 / Server® 2022 / Server® 2019 / Server® 2016 / Server® 2012R2 /
Server® 2012/ Mac OS X verze 10.12 a vyšší / Linux; protokol tisk: TCP/IP 
(LPD/Port9100/IPP/IPPS/WSD), řízení skenování z počítače TCP/IP, soubor: FTP 
(TCP/IP), SMB3.0 (TCP/IP),e-mail/I-Fax: SMTP (odesílání), POP3 (příjem)
správa 	SNMPv1, SNMPv3 (IPv4, IPv6);zabezpečení TLS1.3, IPSec, filtrování 
adres IP, IEEE802.1X, SNMPv3, SSL (HTTPS, IPPS);zabezpečení (bezdrátové připojení):
režim infrastruktury:WEP (64/128 bitů), WPA-PSK (TKIP/AES), WPA2-PSK 
(TKIP/AES), WPA-EAP (AES), WPA2-EAP (AES)Režim přístupového bodu:
WPA2-PSK (AES)</t>
  </si>
  <si>
    <t>Další vlastnosti</t>
  </si>
  <si>
    <t>Doporučený měsíční objem tisku až 4 000 stran za měsíc,max 50 000 stran za měsíc
Rychlost procesoru  min 1200 MHz × 2,Paměť min 1 GB;Ovládací panel sBarevnou
dotykovou obrazovkou LCD s úhlopříčkou min 12,7 cm,spotřeba energie cca 
max/tisk/pohotovostní/spánek:1380W/700W/24W/1W</t>
  </si>
  <si>
    <t>Položka č. 11</t>
  </si>
  <si>
    <t>Položka č. 12</t>
  </si>
  <si>
    <t>Položka č. 13</t>
  </si>
  <si>
    <t>Položka č. 14</t>
  </si>
  <si>
    <t>Položka č. 15</t>
  </si>
  <si>
    <t>Položka č. 16</t>
  </si>
  <si>
    <t>Položka č. 17</t>
  </si>
  <si>
    <t>Bezdrátové mikroporty RODE</t>
  </si>
  <si>
    <t>Cena za 5 kusů (Kč bez DPH)</t>
  </si>
  <si>
    <t>Cena za 2 kusy (Kč bez DPH)</t>
  </si>
  <si>
    <t>Cena za 3 kusy (Kč bez DPH)</t>
  </si>
  <si>
    <t>Položka č. 18</t>
  </si>
  <si>
    <t>Externí disk</t>
  </si>
  <si>
    <t>Cena za 4 kusy (Kč bez DPH)</t>
  </si>
  <si>
    <t>Cena za 12 kusů (Kč bez DPH)</t>
  </si>
  <si>
    <t>Čtečka otisků prstů, Čtečka paměťových karet, Operační systém Win 11 Pro, Podsvícená klávesnice, TPM 2.0</t>
  </si>
  <si>
    <t>Notebook - bez numerické klávesnice</t>
  </si>
  <si>
    <t>Položka č. 6</t>
  </si>
  <si>
    <t>Položka č.7</t>
  </si>
  <si>
    <t>Položka č.10</t>
  </si>
  <si>
    <t>Displej</t>
  </si>
  <si>
    <t xml:space="preserve"> 11,5" (29,21 cm). rozlišení Full HD 2000 × 1200, IPS</t>
  </si>
  <si>
    <t xml:space="preserve">8-jádrový,frekvence procesoru 2,2GHz; CPU 135577/GPU 64869 dle nanoreview.net                                    </t>
  </si>
  <si>
    <t>Paměť a úložiště</t>
  </si>
  <si>
    <t>Komunikace a síť</t>
  </si>
  <si>
    <t xml:space="preserve"> Bluetooth 5.3 , GPS, WiFi 802.11a/b/g/n/ac/6e,bez podpory mobilní sítě</t>
  </si>
  <si>
    <t>Konektory a senzory</t>
  </si>
  <si>
    <t>USB-C,G-Senzor, gyroskop, senzor přiblížení, světelný senzor</t>
  </si>
  <si>
    <t>Roznišení: zadní 13 Mpx, přední 8Mpx</t>
  </si>
  <si>
    <t>Rozměry,nhmotnost, baterie</t>
  </si>
  <si>
    <t xml:space="preserve">max 169,4 mm x 269,1 mm (26,91 cm) x 7,4 mm (0,74 cm),hmotnost max 520 g ; 
kapacita bazerie 7 500 mAh </t>
  </si>
  <si>
    <t xml:space="preserve">
Android 12</t>
  </si>
  <si>
    <t>Ostatní</t>
  </si>
  <si>
    <t xml:space="preserve">13",rozlišení v pixelech QHD 2732 × 2048, Technologie displeje IPS, Jemnost displeje 264 PPI </t>
  </si>
  <si>
    <t>8-jádrový procesor s 9-jádrovou GPU</t>
  </si>
  <si>
    <t xml:space="preserve">Konektory a senzory </t>
  </si>
  <si>
    <t>USB-C; Bluetooth, GPS, WiFi, bez podpory mobilní sítě, typ hlavní karty eSIM</t>
  </si>
  <si>
    <t>Fotoaparat</t>
  </si>
  <si>
    <t>Zadní: 12MPpx,světelnost f/1,8; přední 12Mpx, světelnost f/2;  maximální rozlišení videa
3840 × 2160 (4K Ultra HD) ; FPS: (1080p (Full HD) 25fps, 1080p (Full HD) 30fps, 1080p (Full HD) 60fps, 2160p (4K) 24fps, 2160p (4K) 25fps, 2160p (4K) 30fps, 2160p (4K) 60fps)</t>
  </si>
  <si>
    <t>Rozměry, hmotnost, baterie</t>
  </si>
  <si>
    <t xml:space="preserve">6,1 mm x 214,9 mm x 280,6 mm; hmotnost max 616 g </t>
  </si>
  <si>
    <t>Funkce</t>
  </si>
  <si>
    <t>čtečka otisku prstů</t>
  </si>
  <si>
    <t>Tablet iPad</t>
  </si>
  <si>
    <t>Aplikace  pro naprogramování své  klávesových zkratky a maker.  Možnost připojení až osm těchto zařízení  současně. Otevřené párování přes Bluetooth pro okamžitá připojení při přepínání mezi zařízeními. Možnost odejmutí  vysílače  pro  dálkové ovládání z ruky.</t>
  </si>
  <si>
    <t>Napájení</t>
  </si>
  <si>
    <t>Nabíjecí baterie pro min. 200 hodin přehrávání na jedno nabití.</t>
  </si>
  <si>
    <t>Nožní přepínač - Page Turner</t>
  </si>
  <si>
    <t>16GB,DDR5, 5600 MHz, 4 sloty UDIMM, maximální konfigurace 64 GB</t>
  </si>
  <si>
    <t>1 TB, M.2  PCIe NVMe, SSD</t>
  </si>
  <si>
    <t>Integrovaná se sdílenou graf.pamětí , základní frekvence 300MHz, turbo 1500MHz</t>
  </si>
  <si>
    <t>Jog &amp; shuttle ovladač</t>
  </si>
  <si>
    <t>Ultra kompaktní a univerzální bezdrátový mikrofonní set dvou vysílačů a jednoho přijímače. Vysílač s vestavěným kondenzátorovým mikrofonem. Přijímač s displejem pro monitoring úrovně zvuku a stavu baterií obou komponent. Vestavěná lithium-iontová baterie umožňuje až 7 hodin provozu při plném nabití. Dosah vysílače je až 200m.</t>
  </si>
  <si>
    <t xml:space="preserve">Vlastnosti </t>
  </si>
  <si>
    <t xml:space="preserve">Externí disk 2000 GB - SSD úložiště, s připojením USB 3.2 Gen 2 (USB 3.1) a NVMe, rychlost čtení až 1050MB/s, rychlost zápisu až 1000MB/s, AES-256 šifrování, materiál hliník, kabel a redukce součástí balení, rozměry 57 × 85 × 8 mm (V×Š×H), hmotnost 72 g </t>
  </si>
  <si>
    <t>Interní SSD 4TB disk 2.5", SATA III</t>
  </si>
  <si>
    <t>Požadované technické parametry jsou MINIMÁLNÍ, není-li uvedeno jinak</t>
  </si>
  <si>
    <t>Kapacita 4TB, SSD disk 2.5", SATA III, TLC (Triple-Level Cell), rychlost čtení 560MB/s, rychlost zápisu 530MB/s, životnost 2400TBW (Total Bytes Written), DRAM cache 4GB,TLC (V-NAND)</t>
  </si>
  <si>
    <t>záruka</t>
  </si>
  <si>
    <t>Interní SSD 8TB 2.5", SATA III</t>
  </si>
  <si>
    <t>Kapacita 8TB, SSD disk 2.5", SATA III, TLC (Triple-Level Cell), rychlost čtení 560MB/s, rychlost zápisu 530MB/s, životnost 2400TBW (Total Bytes Written), DRAM cache 4GB,TLC (V-NAND)</t>
  </si>
  <si>
    <t>Položka č. 19</t>
  </si>
  <si>
    <t>Položka č. 20</t>
  </si>
  <si>
    <t>Položka č. 21</t>
  </si>
  <si>
    <t>Položka č. 22</t>
  </si>
  <si>
    <t>Položka č. 23</t>
  </si>
  <si>
    <t>Úhlopříčka displeje max.16”, svítivost 250 Nits, antireflexní.
Poměr stran16:10.Typ panelu WVA,maximální rozlišení 1920 × 1200 px</t>
  </si>
  <si>
    <t>USB 5Gbps (USB 3.2 Gen 1 / USB 3.0), kompatibilní  s Thunderbolt 3/4, připojení přes reverzibilní USB type C</t>
  </si>
  <si>
    <t xml:space="preserve">2xUSB 2.0, 4xUSB-C,4xUSB 3.2 Gen 1(USB 3.0), miniDisplayPorty, Combo Audio Jack, RJ-45 (LAN) 1Gbps, zvukový výstup (line out), čtečka paměťových karet, bez optické mechaniky, česká klávesnice, optická myš  </t>
  </si>
  <si>
    <t>Úhlopříčka, rozlišení</t>
  </si>
  <si>
    <t>27", s rozlišení 2560 × 1440 pixelů a technologií IPS 60Hz, poměr stran16:9,
kontrast 1000:1, jas 350 cd/m2, pozorovací úhel 178°, antireflexní</t>
  </si>
  <si>
    <t xml:space="preserve">1× USB-TypeC (vstup) s podporou kódovaného videosignálu HDCP, 1× USB-TypeC (výstup) pro připojení dalšího monitoru, 1× DP 1.2a s podporou kódovaného videosignálu HDCP, 1× HDMI 1.3 podporou kódovaného videosignálu HDCP,1× RJ-45, 1× analogový zvukový přenos 2× 1W (jack 3.5mm) vstup/výstup (sluchátka),3× rozbočovač USB 3.1 (pro připojení nebo dobíjení periférií)
Digitální zvukový přenos 2× 1W (USB-TypeC, DP, HDMI) </t>
  </si>
  <si>
    <t>27", LCD monitor - IPS, 4K, 3840 × 2160 (16:9), 60 Hz, antireflexní displej, 10 bit, jas 350 cd/m2,  kontrast 1000:1, antireflexní,Barevné pokrytí (Adobe RGB)99 %, barevné pokrytí (sRGB)100 %</t>
  </si>
  <si>
    <t>Vlastnosti, funkce</t>
  </si>
  <si>
    <t>25/12 stran A4/A3 za minutu černobíle i barevně. Kvalitní tisku díky pokročilé technologii barev.
Dotykový displej s velikostí max. 25,6 cm. Vlitelného vysokorychlostní DSDP, skenování až 200 dokumentů za minutu. Vysoký stupeň zabezpečení, vč. šifrování dat, modulu Trusted Platform,
Secure Boot, Run Time Integrity Check, S/MIME a TLS 1.3. Flexibilní možnosti zpracování papíru ve formátech A6 - SRA3 až do kapacity 7150 listů. Komplexní podpora pro moderní mobilní komunikace
4 GB RAM + 32 GB SSD Životnost stroje  1.800.000 stran nebo 5 let. Životnost válce: 200.000 stran Barevná laserová technologie,HyPAS platforma
Brevný dotykový displej. Rychlost tisku: 25/12 stran A4/A3 min. černobíle i barevně
Rozlišení: 4800 dpi ekvivalent x 1200 dpi(tisk),600 x 600 dpi (skenování/kopírování)
Doba zahřívání: Přibližně max. 18 sekund. Doba do vytištění první stránky: max 7,4/9,8 sekundy nebo méně černobíle/barevně. Frekvence procesoru min. 1.6GHz. Paměť: Standardně 4GB, 32GB SSD, volitelně 320GB nebo 1TB. Rozhraní: USB 3.0 (Super-Speed USB), 4 x USB Host, Gigabit Ethernet (10BaseT/100BaseTX/1000BaseT, IPv6, IPv4, IPSec, podpora 802.3az), volitelně Wi-Fi (IEEE 802.11a/b/g/n/ ac), 2 eKUIO slot pro volitelný tiskový server nebo pro volitelný fax systém, slot pro volitelnou Wireless LAN, Slot pro volitelnou SD kartu, NFC tag. Spotřeba energie: Tisk/Kopírování: max.450 W, pohotovostní režim max.50 W,klidový režim max 0,5 W.</t>
  </si>
  <si>
    <t>Max. velikost originálu: A3/Ledger.Souvislé kopírování: 1-9,999 kopií. většení/Zmenšení: 25-400% v 1% krocích. Režim expozice: manuální: 17 kroků. Kvalita obrazu: Text + Foto, Foto, Text, Diagram/Mapa.
Digitální funkce:vícenásobné kopírování, elektronické .třídění, 2v1, 4v1, opakování obrazu, číslování stran, režim přebalu, kopírování přebalu, přerušení kopírování, překrytí pormuláře, posun okrajů, automatická změna zásobníku, přeskakování prázdných stran, kopírování ID karet, Odstranění/zvýranění ručně psaného textu</t>
  </si>
  <si>
    <t>Notebook s numerickou klávesnicí</t>
  </si>
  <si>
    <t>Úhlopříčka 13“, rozlišení min. 2752 × 2064 při 264 ppi. Technologie ProMotion s adaptivní obnovovací frekvencí 10 až 120 Hz. Extrémní dynamický barevný rozsah (P3) s vysokým rozsahem jasu a kontrastu, min. 1000 nitů po celé ploše obrazovky. standardní sklo</t>
  </si>
  <si>
    <t>Notebook - s numerickou klávesnicí</t>
  </si>
  <si>
    <t xml:space="preserve"> Kompatibilní dotykové pero: (dotykové pero (stylus) - na tablet, aktivní, Bluetooth, rozpoznání přítlaku, bezdrátové magnetické nabíjení,  délka 166 mm, průměr 8,9 mm, hmotnost maximálně 19,15 g </t>
  </si>
  <si>
    <t>Barevná laserová multifunkční tiskárna</t>
  </si>
  <si>
    <t xml:space="preserve"> 25 MB vyrovnávací cache paměť, základní frekvence 2,1GHz max 4,9 GHz, 12 jader,20 vláken, CPU mark 30,513 dle cpubenchmark.net</t>
  </si>
  <si>
    <t>Vpředu2x USB 2.0 (480 Mb/s),1x USB 3.2 Type-C 1. generace (5 Gb/s),1x USB 3.2 1. generace (5 Gb/s),:1x univerzální zvukový port,1x slot pro kartu SD ;Vzadu 1x HDMI 1.4b (maximální rozlišení 1 920 × 1 200 při 60 Hz),1x DisplayPort 1.4a,2x USB 2.0 (480 Mb/s) s technologií Smart Power-On
2x USB 3.2 1. generace (5 Gb/s),1x ethernetový port RJ-45,1x výstupu linky audia;Wi-Fi 6 802.11a/b/g/n/ac/ax , 2x2, 802.11ax, MU-MIMO, Bluetooth® wireless card, LAN RJ-45 10/100/1000 Gbit; klávesnice česká, optická myš</t>
  </si>
  <si>
    <t>Operační paměť 6 GB, kapacita úložiště 128 GB, typ paměťové karty Micro SD
Max. velikost paměťové karty 1 024 GB</t>
  </si>
  <si>
    <t>Stylus, 3D model + AR model v Android aplikaci</t>
  </si>
  <si>
    <t xml:space="preserve">Profesionální bezdrátový nožní přepínač s tichým režimem  se 2 samostatnými pedály  (pravý, levý) dostatečně širokými na plochu chodidla. Určený pro čtení a posun not, textů, stran a tabulaturů, spouštění doprovodných podkladů a efektů, odesílání MIDI příkazů, navádění zvuku a osvětlení, zachytávání fotografií a videa a podobně. Kompatibilní s telefony, tablety a počítači, které mají Bluetooth 4 nebo vyšší. </t>
  </si>
  <si>
    <t>Dvoukanálový bezdrátový mikrofonní systém pro současné nahrávání dvou zdrojů zvuku. Bezdrátová sada 2x vysílač + 1x přijímač. Vestavěný všesměrový kondenzátorový mikrofon ve vysílačích s broadcastovou kvalitou. 3.5 mm TRS vstup pro externí lavalier mikrofony na vysílačích.  Možnost využití vysílačů jako klopových mikrofonů nebo bodypacků pro lavalier mikrofony. Digitální přenos řady IV 2,4 GHz s 128bitovým šifrováním. Optimalizace pro extrémně stabilní provoz v hustém prostředí RF Přijímač s 3.5 mm TRS analogovým audio výstupem, digitálním audio výstupem USB-C pro univerzální kompatibilitu s fotoaparáty, mobilními zařízeními a počítači. MFi certifikace pro bezproblémové fungování s iOS zařízeními. On-board recording – více než 24hodinový záznam do vnitřní paměti vysílačů. Mono nebo stereofonní režim nahrávání Safety channel – záznam druhého kanálu s útlumem -20 dB jako záloha pro případ zkreslení hlavního kanálu. Flexibilní ovládání gainu (3 stupně rozšiřitelné až na 10 stupňů).  Vestavěná lithium-iontová baterie se 7 hodinami  provozu při plném nabití. Dosah vysílače  cca 200m. Řízeni funkcí pomocí aplikace.  Napájení pomocí USB-C.</t>
  </si>
  <si>
    <t>Následující položky budou hrazeny z JINÝCH ZDROJŮ</t>
  </si>
  <si>
    <t>Úhlopříčka displeje max.16”, svítivost 250 Nits, antireflexní.
Poměr stran 16:10. Typ panelu WVA, maximální rozlišení 1920 × 1200 px.</t>
  </si>
  <si>
    <t xml:space="preserve">CPU mark 15,383 dle cpubenchmark.net.Počet jader procesoru min 10, Frekvence procesoru 1,8 GHz.
Core Boost Frekvence 5,4 GHz, cache procesoru 12 MB. Automatické přetaktování, HyperThreading, Podpora Virtualizace.                                                  </t>
  </si>
  <si>
    <t>Operační paměti RAM 16 GB,  DDR5, Frekvence paměti 5,2GHz, počet slotů 2</t>
  </si>
  <si>
    <t>USB-C,grafický výstup HDMI, síťové připojení RJ-45, Combo Audio Jack, 1xUSB-C,2x USB 3.2 Gen1 2×, Bluetooth v5.3, WiFi 802.11ax verze WiFi 6</t>
  </si>
  <si>
    <t>Nabíjení přes USB-C.  Kapacita baterie 54 Wh. Nabíjecí příkon 65 W.</t>
  </si>
  <si>
    <t>max. 1,9kg</t>
  </si>
  <si>
    <t>Úhlopříčka displeje max.16”, svítivost 250 Nits, antireflexní.
Poměr stran16:10. Typ panelu WVA, maximální rozlišení 1920 × 1200 px.</t>
  </si>
  <si>
    <t xml:space="preserve">CPU mark 15,383 dle cpubenchmark.net.Počet jader procesoru min 10, Frekvence procesoru 1,8 GHz.
Core Boost Frekvence 5,4 GHz, cache procesoru 12 MB. Automatické přetaktování, HyperThreading, Podpora Virtualizace.                                         </t>
  </si>
  <si>
    <t>USB-C, grafický výstup HDMI, síťové připojení RJ-45, Combo Audio Jack, 1xUSB-C,2x USB 3.2 Gen1 2×, Bluetooth v5.3, WiFi 802.11ax verze WiFi 6.</t>
  </si>
  <si>
    <t>USB 5Gbps (USB 3.2 Gen 1 / USB 3.0), kompatibilní  s Thunderbolt 3/4, připojení přes reverzibilní USB type C.</t>
  </si>
  <si>
    <t>Cena celkem bez DPH</t>
  </si>
  <si>
    <t xml:space="preserve">Počet ks </t>
  </si>
  <si>
    <t>Počet ks</t>
  </si>
  <si>
    <t xml:space="preserve">Barevné pokrytí (Adobe RGB) 99 %, barevné pokrytí (sRGB) 100 %. Nastavitelná výška, Pivot, funkce flicker-free. VVESA uchycení 100x100. Spotřeba v SDR režimu 38kWh/1000hod </t>
  </si>
  <si>
    <t>Externí M-Disc vypalovačka CD,DVD</t>
  </si>
  <si>
    <t>Čtení</t>
  </si>
  <si>
    <t>DVD-R/RW/ROM: 8×/8×/8×</t>
  </si>
  <si>
    <t>DVD+R DL: 8×, DVD-R DL: 8×</t>
  </si>
  <si>
    <t>DVD-RAM: 6×</t>
  </si>
  <si>
    <t>DVD+R/+RW/Double: 8×/8×</t>
  </si>
  <si>
    <t>CD-R/RW/ROM: 24×/24×/24×</t>
  </si>
  <si>
    <t>M-Disk: 8×</t>
  </si>
  <si>
    <t>Zápis</t>
  </si>
  <si>
    <t>DVD-R/RW: 8×/6×</t>
  </si>
  <si>
    <t>DVD+R DL: 6×, DVD-R DL: 6×</t>
  </si>
  <si>
    <t>DVD-RAM: 5×</t>
  </si>
  <si>
    <t>M-Disk: 4×</t>
  </si>
  <si>
    <t>Rozhraní: USB 2.0</t>
  </si>
  <si>
    <t>Rozměry: 144 × 135,5 × 14 mm</t>
  </si>
  <si>
    <t>Hmotnost: 210 g</t>
  </si>
  <si>
    <t>Kompatibilita: Win i iMAC</t>
  </si>
  <si>
    <t>Buffer 0.75 MB</t>
  </si>
  <si>
    <t>Provedení: zasouvací</t>
  </si>
  <si>
    <t>Barva: stříbrná</t>
  </si>
  <si>
    <t>Položka č. 24</t>
  </si>
  <si>
    <t xml:space="preserve">Tablet </t>
  </si>
  <si>
    <t xml:space="preserve">Ostatní </t>
  </si>
  <si>
    <t>iPadOS18 , využívá se pro účely akreditované výuky.</t>
  </si>
  <si>
    <t>max 600g</t>
  </si>
  <si>
    <t>Hmotnost</t>
  </si>
  <si>
    <t>Minimálně RAM pamět 24 GB jednotné paměti, typ LPDDR5X, MINIMÁLNÍ šířka pásma až 120GB/s</t>
  </si>
  <si>
    <t>Alespoň 15 palců (uhlopříčně), podsvícení LED, technologie IPS
MINIMÁLNÍ rozlišení 2880x1864, minimálně 224 pixelů na palec
Jas alespoň 500 nitů
Podpory minimálně 1 miliardy barev</t>
  </si>
  <si>
    <t>Operační systém pracovní stanice musí zahrnovat integrované funkce na podporu zraku, sluchu, pohyblivosti a učení v MINIMÁLNÍm rozsahu: hlasové ovládání, diktování, převod textu na řeč, zvýšení kontrastu, zvětšení</t>
  </si>
  <si>
    <t>MINIMÁLNÍ parametry 12MP širokoúhlý fotoaparát, clona ƒ/1,8, 5× digitální zoom, pětičlenný objektiv, adaptivní True Tone blesk, panorama (až 63 megapixelů).</t>
  </si>
  <si>
    <t>Zadavatel umožňuje nabídnout rovnocenné řešení</t>
  </si>
  <si>
    <t>Stanice musí umožňovat digitální výstup videa přes Thunderbolt 4</t>
  </si>
  <si>
    <t>Minimálně 2x port Thunderbolt 4</t>
  </si>
  <si>
    <t>Tablet bude osazen procesorem min. 22200  passmark bodu dle .. http://www.cpubenchmark.net
Propustnost paměti min. 120 GB/s, min. 8GB RAM. 
Hardwarová akcelerace kodeků H.264, HEVC, ProRes a ProRes RAW v 8K.</t>
  </si>
  <si>
    <t>USB Jog &amp; shuttle ovladač s 5 programovatelnými tlačítky a jog &amp; shuttle kolečkem se 7 rychlostními polohami pro přesnou navigaci a ovládání. Software ovladače: Pomocí  aplikace běžící na pozadí umožnit změnu vlastnosti jednotlivých tlačítek.Podpora široké škály aplikací pro zpracování videa, úpravu zvuku nebo tvorbu grafiky na platformě PC i Mac OS.  Přednastavené rozložení kláves pro velké množství aplikací, automatická změna nastavení pro aktuálně používanou aplikaci,  více nastavení kláves pro stejnou aplikaci,   jednoduché přidávání nebo změna nastavení.</t>
  </si>
  <si>
    <t>Zadavatel umožňuje nabídnout rovnocenné řešení.</t>
  </si>
  <si>
    <t>Operační systém dodané stanice musí být certifikován pro grafické software aplikace Avid Media Composer, Blender, Resolve DaVinci, Final Cut, Adobe Premiere a QLab (na škole se tyto aplikace používají se pro akreditovanou výuku)</t>
  </si>
  <si>
    <t>K8: ICT technologie pro Divadelní fakultu</t>
  </si>
  <si>
    <t>8. Všechny nové spotřebiče musí splňovat nejvyšší dostupnou třídu dle příslušné legislativy pro daný typ spotřebiče (viz https://eprel.ec.europa.eu/screen/home).</t>
  </si>
  <si>
    <t>Příloha č. 1:   Technická specifikace zařízení a cenová kalkulace k VZ: K8: ICT technologie pro Divadelní fakultu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</si>
</sst>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rgb="FF000000"/>
      <name val="Calibri"/>
      <charset val="1"/>
    </font>
    <font>
      <b/>
      <sz val="10"/>
      <color rgb="FF000000"/>
      <name val="Calibri"/>
      <family val="2"/>
      <charset val="238"/>
    </font>
    <font>
      <i/>
      <sz val="10"/>
      <color rgb="FF000000"/>
      <name val="Calibri"/>
      <family val="2"/>
      <charset val="238"/>
    </font>
    <font>
      <sz val="10"/>
      <color rgb="FF000000"/>
      <name val="Calibri"/>
      <family val="2"/>
      <charset val="238"/>
    </font>
    <font>
      <b/>
      <i/>
      <sz val="10"/>
      <color rgb="FF000000"/>
      <name val="Calibri"/>
      <family val="2"/>
      <charset val="238"/>
    </font>
    <font>
      <b/>
      <sz val="12"/>
      <color rgb="FF000000"/>
      <name val="Calibri"/>
      <family val="2"/>
      <charset val="238"/>
    </font>
    <font>
      <sz val="12"/>
      <color rgb="FF000000"/>
      <name val="Calibri"/>
      <family val="2"/>
      <charset val="238"/>
    </font>
    <font>
      <u/>
      <sz val="11"/>
      <color rgb="FF1155CC"/>
      <name val="Calibri"/>
      <family val="2"/>
      <charset val="238"/>
    </font>
    <font>
      <u/>
      <sz val="12"/>
      <color rgb="FF1155CC"/>
      <name val="Calibri"/>
      <family val="2"/>
      <charset val="238"/>
    </font>
    <font>
      <u/>
      <sz val="11"/>
      <color theme="10"/>
      <name val="Calibri"/>
      <family val="2"/>
      <charset val="238"/>
    </font>
    <font>
      <sz val="11"/>
      <color rgb="FF000000"/>
      <name val="Calibri"/>
      <family val="2"/>
    </font>
    <font>
      <i/>
      <sz val="10"/>
      <color rgb="FF000000"/>
      <name val="Calibri"/>
      <family val="2"/>
    </font>
    <font>
      <sz val="10"/>
      <color rgb="FF000000"/>
      <name val="Calibri"/>
      <family val="2"/>
    </font>
    <font>
      <sz val="11"/>
      <color rgb="FF000000"/>
      <name val="Menlo"/>
      <family val="2"/>
    </font>
    <font>
      <sz val="12"/>
      <color rgb="FF000000"/>
      <name val="Times"/>
      <family val="1"/>
    </font>
    <font>
      <b/>
      <sz val="10"/>
      <color rgb="FF000000"/>
      <name val="Calibri"/>
      <family val="2"/>
      <charset val="1"/>
    </font>
    <font>
      <b/>
      <i/>
      <sz val="10"/>
      <color rgb="FF000000"/>
      <name val="Calibri"/>
      <family val="2"/>
      <charset val="1"/>
    </font>
    <font>
      <i/>
      <sz val="12"/>
      <color rgb="FF7F7F7F"/>
      <name val="Calibri"/>
      <family val="2"/>
      <charset val="1"/>
    </font>
    <font>
      <i/>
      <sz val="10"/>
      <color rgb="FF000000"/>
      <name val="Calibri"/>
      <family val="2"/>
      <charset val="1"/>
    </font>
    <font>
      <i/>
      <sz val="10"/>
      <name val="Calibri"/>
      <family val="2"/>
      <charset val="1"/>
    </font>
    <font>
      <sz val="10"/>
      <color rgb="FF000000"/>
      <name val="Calibri"/>
      <family val="2"/>
      <charset val="1"/>
    </font>
    <font>
      <b/>
      <sz val="10"/>
      <color rgb="FF000000"/>
      <name val="Calibri"/>
      <family val="2"/>
    </font>
    <font>
      <b/>
      <i/>
      <sz val="10"/>
      <color rgb="FF000000"/>
      <name val="Calibri"/>
      <family val="2"/>
    </font>
    <font>
      <b/>
      <sz val="14"/>
      <color rgb="FF000000"/>
      <name val="Calibri"/>
      <family val="2"/>
      <charset val="238"/>
    </font>
    <font>
      <b/>
      <sz val="10"/>
      <color rgb="FF000000"/>
      <name val="Calibri"/>
      <family val="2"/>
      <charset val="238"/>
    </font>
    <font>
      <i/>
      <sz val="10"/>
      <color rgb="FF000000"/>
      <name val="Calibri"/>
      <family val="2"/>
      <charset val="238"/>
    </font>
    <font>
      <b/>
      <i/>
      <sz val="10"/>
      <name val="Calibri"/>
      <family val="2"/>
      <charset val="1"/>
    </font>
    <font>
      <sz val="10"/>
      <name val="Calibri"/>
      <family val="2"/>
      <charset val="1"/>
    </font>
    <font>
      <b/>
      <sz val="14"/>
      <name val="Calibri"/>
      <family val="2"/>
      <charset val="238"/>
    </font>
    <font>
      <i/>
      <sz val="10"/>
      <name val="Calibri"/>
      <family val="2"/>
      <charset val="238"/>
    </font>
    <font>
      <sz val="10"/>
      <name val="Calibri"/>
      <family val="2"/>
      <charset val="238"/>
    </font>
    <font>
      <b/>
      <sz val="10"/>
      <name val="Calibri"/>
      <family val="2"/>
      <charset val="238"/>
    </font>
    <font>
      <b/>
      <sz val="11"/>
      <name val="Calibri"/>
      <family val="2"/>
      <charset val="238"/>
    </font>
    <font>
      <sz val="11"/>
      <name val="Calibri"/>
      <family val="2"/>
      <charset val="238"/>
    </font>
    <font>
      <b/>
      <sz val="12"/>
      <color rgb="FFFF0000"/>
      <name val="Calibri"/>
      <family val="2"/>
      <charset val="238"/>
    </font>
  </fonts>
  <fills count="12">
    <fill>
      <patternFill patternType="none"/>
    </fill>
    <fill>
      <patternFill patternType="gray125"/>
    </fill>
    <fill>
      <patternFill patternType="solid">
        <fgColor rgb="FFDCE6F2"/>
        <bgColor rgb="FFE6E0EC"/>
      </patternFill>
    </fill>
    <fill>
      <patternFill patternType="solid">
        <fgColor rgb="FFD7E4BD"/>
        <bgColor rgb="FFDCE6F2"/>
      </patternFill>
    </fill>
    <fill>
      <patternFill patternType="solid">
        <fgColor rgb="FFF2F2F2"/>
        <bgColor rgb="FFDCE6F2"/>
      </patternFill>
    </fill>
    <fill>
      <patternFill patternType="solid">
        <fgColor rgb="FFFCD5B5"/>
        <bgColor rgb="FFE6E0EC"/>
      </patternFill>
    </fill>
    <fill>
      <patternFill patternType="solid">
        <fgColor rgb="FFE6E0EC"/>
        <bgColor rgb="FFDCE6F2"/>
      </patternFill>
    </fill>
    <fill>
      <patternFill patternType="solid">
        <fgColor rgb="FFFFFF00"/>
        <bgColor rgb="FFFFFF00"/>
      </patternFill>
    </fill>
    <fill>
      <patternFill patternType="solid">
        <fgColor rgb="FFFFC000"/>
        <bgColor indexed="64"/>
      </patternFill>
    </fill>
    <fill>
      <patternFill patternType="solid">
        <fgColor rgb="FFFFFF00"/>
        <bgColor indexed="34"/>
      </patternFill>
    </fill>
    <fill>
      <patternFill patternType="solid">
        <fgColor theme="0"/>
        <bgColor indexed="64"/>
      </patternFill>
    </fill>
    <fill>
      <patternFill patternType="solid">
        <fgColor theme="0"/>
        <bgColor rgb="FFDCE6F2"/>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right/>
      <top style="thin">
        <color auto="1"/>
      </top>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0" fontId="17" fillId="0" borderId="0" applyBorder="0" applyProtection="0"/>
  </cellStyleXfs>
  <cellXfs count="134">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vertical="center"/>
    </xf>
    <xf numFmtId="0" fontId="4"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xf>
    <xf numFmtId="0" fontId="2" fillId="0" borderId="2" xfId="0" applyFont="1" applyBorder="1" applyAlignment="1">
      <alignment horizontal="left" vertical="center" wrapText="1"/>
    </xf>
    <xf numFmtId="0" fontId="2" fillId="4" borderId="2" xfId="0" applyFont="1" applyFill="1" applyBorder="1" applyAlignment="1">
      <alignment horizontal="left" vertical="center" wrapText="1"/>
    </xf>
    <xf numFmtId="0" fontId="5" fillId="0" borderId="0" xfId="0" applyFont="1"/>
    <xf numFmtId="0" fontId="6" fillId="0" borderId="0" xfId="0" applyFont="1" applyAlignment="1">
      <alignment horizontal="center"/>
    </xf>
    <xf numFmtId="0" fontId="7" fillId="0" borderId="0" xfId="0" applyFont="1"/>
    <xf numFmtId="0" fontId="8" fillId="0" borderId="0" xfId="0" applyFont="1"/>
    <xf numFmtId="0" fontId="6" fillId="0" borderId="0" xfId="0" applyFont="1"/>
    <xf numFmtId="0" fontId="3" fillId="5" borderId="1" xfId="0" applyFont="1" applyFill="1" applyBorder="1" applyAlignment="1">
      <alignment horizontal="left" vertical="center" wrapText="1"/>
    </xf>
    <xf numFmtId="0" fontId="1" fillId="6" borderId="3" xfId="0" applyFont="1" applyFill="1" applyBorder="1" applyAlignment="1">
      <alignment horizontal="center" vertical="center" wrapText="1"/>
    </xf>
    <xf numFmtId="4" fontId="1" fillId="6" borderId="3" xfId="0" applyNumberFormat="1" applyFont="1" applyFill="1" applyBorder="1" applyAlignment="1">
      <alignment horizontal="center" vertical="center" wrapText="1"/>
    </xf>
    <xf numFmtId="0" fontId="1" fillId="7" borderId="2" xfId="0" applyFont="1" applyFill="1" applyBorder="1" applyAlignment="1">
      <alignment horizontal="center" vertical="center"/>
    </xf>
    <xf numFmtId="4" fontId="1" fillId="7" borderId="2" xfId="0" applyNumberFormat="1" applyFont="1" applyFill="1" applyBorder="1" applyAlignment="1">
      <alignment horizontal="center" vertical="center"/>
    </xf>
    <xf numFmtId="0" fontId="1" fillId="0" borderId="0" xfId="0" applyFont="1" applyAlignment="1">
      <alignment horizontal="center" vertical="center"/>
    </xf>
    <xf numFmtId="4" fontId="1" fillId="0" borderId="0" xfId="0" applyNumberFormat="1" applyFont="1" applyAlignment="1">
      <alignment horizontal="center" vertical="center"/>
    </xf>
    <xf numFmtId="0" fontId="1"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1" fillId="3"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1" fillId="6" borderId="7" xfId="0" applyFont="1" applyFill="1" applyBorder="1" applyAlignment="1">
      <alignment horizontal="center" vertical="center" wrapText="1"/>
    </xf>
    <xf numFmtId="4" fontId="1" fillId="7" borderId="9" xfId="0" applyNumberFormat="1" applyFont="1" applyFill="1" applyBorder="1" applyAlignment="1">
      <alignment horizontal="center" vertical="center"/>
    </xf>
    <xf numFmtId="0" fontId="1" fillId="3" borderId="9" xfId="0" applyFont="1" applyFill="1" applyBorder="1" applyAlignment="1">
      <alignment horizontal="left" vertical="center"/>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0" borderId="11" xfId="0" applyFont="1" applyBorder="1" applyAlignment="1">
      <alignment horizontal="left" vertical="center" wrapText="1"/>
    </xf>
    <xf numFmtId="0" fontId="1" fillId="6" borderId="13" xfId="0" applyFont="1" applyFill="1" applyBorder="1" applyAlignment="1">
      <alignment horizontal="center" vertical="center" wrapText="1"/>
    </xf>
    <xf numFmtId="4" fontId="1" fillId="6" borderId="14" xfId="0" applyNumberFormat="1" applyFont="1" applyFill="1" applyBorder="1" applyAlignment="1">
      <alignment horizontal="center" vertical="center" wrapText="1"/>
    </xf>
    <xf numFmtId="4" fontId="1" fillId="7" borderId="10" xfId="0" applyNumberFormat="1" applyFont="1" applyFill="1" applyBorder="1" applyAlignment="1">
      <alignment horizontal="center" vertical="center"/>
    </xf>
    <xf numFmtId="0" fontId="10" fillId="0" borderId="0" xfId="0" applyFont="1" applyAlignment="1">
      <alignment vertical="top"/>
    </xf>
    <xf numFmtId="0" fontId="13" fillId="0" borderId="0" xfId="0" applyFont="1"/>
    <xf numFmtId="0" fontId="2" fillId="0" borderId="2" xfId="0" applyFont="1" applyBorder="1" applyAlignment="1">
      <alignment horizontal="left" vertical="top" wrapText="1"/>
    </xf>
    <xf numFmtId="0" fontId="11" fillId="0" borderId="2" xfId="0" applyFont="1" applyBorder="1" applyAlignment="1">
      <alignment horizontal="left" vertical="center" wrapText="1"/>
    </xf>
    <xf numFmtId="0" fontId="11" fillId="0" borderId="2" xfId="0" applyFont="1" applyBorder="1" applyAlignment="1">
      <alignment horizontal="left" vertical="top" wrapText="1"/>
    </xf>
    <xf numFmtId="0" fontId="11" fillId="0" borderId="11" xfId="0" applyFont="1" applyBorder="1" applyAlignment="1">
      <alignment horizontal="left" vertical="top" wrapText="1"/>
    </xf>
    <xf numFmtId="0" fontId="14" fillId="0" borderId="0" xfId="0" applyFont="1"/>
    <xf numFmtId="0" fontId="9" fillId="0" borderId="0" xfId="1"/>
    <xf numFmtId="0" fontId="15" fillId="0" borderId="0" xfId="0" applyFont="1" applyAlignment="1">
      <alignment horizontal="left" vertical="center"/>
    </xf>
    <xf numFmtId="0" fontId="16" fillId="2"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2" xfId="0" applyFont="1" applyFill="1" applyBorder="1" applyAlignment="1">
      <alignment horizontal="left" vertical="center"/>
    </xf>
    <xf numFmtId="0" fontId="18" fillId="0" borderId="2" xfId="2" applyFont="1" applyBorder="1" applyAlignment="1" applyProtection="1">
      <alignment horizontal="left" vertical="top" wrapText="1"/>
    </xf>
    <xf numFmtId="0" fontId="18" fillId="4" borderId="2" xfId="0" applyFont="1" applyFill="1" applyBorder="1" applyAlignment="1">
      <alignment horizontal="left" vertical="center" wrapText="1"/>
    </xf>
    <xf numFmtId="0" fontId="19" fillId="0" borderId="2" xfId="0" applyFont="1" applyBorder="1" applyAlignment="1">
      <alignment horizontal="left" vertical="top" wrapText="1"/>
    </xf>
    <xf numFmtId="0" fontId="18" fillId="0" borderId="2" xfId="0" applyFont="1" applyBorder="1" applyAlignment="1">
      <alignment horizontal="left" vertical="top" wrapText="1"/>
    </xf>
    <xf numFmtId="0" fontId="19" fillId="0" borderId="2" xfId="2" applyFont="1" applyBorder="1" applyAlignment="1" applyProtection="1">
      <alignment horizontal="left" vertical="top" wrapText="1"/>
    </xf>
    <xf numFmtId="0" fontId="20" fillId="5" borderId="1" xfId="0" applyFont="1" applyFill="1" applyBorder="1" applyAlignment="1">
      <alignment horizontal="left" vertical="center" wrapText="1"/>
    </xf>
    <xf numFmtId="0" fontId="15" fillId="0" borderId="3" xfId="0" applyFont="1" applyBorder="1" applyAlignment="1">
      <alignment horizontal="left" vertical="center" wrapText="1"/>
    </xf>
    <xf numFmtId="0" fontId="15" fillId="6" borderId="3" xfId="0" applyFont="1" applyFill="1" applyBorder="1" applyAlignment="1">
      <alignment horizontal="center" vertical="center" wrapText="1"/>
    </xf>
    <xf numFmtId="4" fontId="15" fillId="6" borderId="3" xfId="0" applyNumberFormat="1" applyFont="1" applyFill="1" applyBorder="1" applyAlignment="1">
      <alignment horizontal="center" vertical="center" wrapText="1"/>
    </xf>
    <xf numFmtId="0" fontId="20" fillId="0" borderId="0" xfId="0" applyFont="1" applyAlignment="1">
      <alignment horizontal="left" vertical="center"/>
    </xf>
    <xf numFmtId="0" fontId="15" fillId="7" borderId="2" xfId="0" applyFont="1" applyFill="1" applyBorder="1" applyAlignment="1">
      <alignment horizontal="center" vertical="center"/>
    </xf>
    <xf numFmtId="4" fontId="15" fillId="7" borderId="2" xfId="0" applyNumberFormat="1" applyFont="1" applyFill="1" applyBorder="1" applyAlignment="1">
      <alignment horizontal="center" vertical="center"/>
    </xf>
    <xf numFmtId="0" fontId="21" fillId="0" borderId="0" xfId="0" applyFont="1" applyAlignment="1">
      <alignment horizontal="left" vertical="center"/>
    </xf>
    <xf numFmtId="0" fontId="22" fillId="2"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xf>
    <xf numFmtId="0" fontId="11" fillId="4" borderId="2"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1" fillId="6" borderId="3" xfId="0" applyFont="1" applyFill="1" applyBorder="1" applyAlignment="1">
      <alignment horizontal="center" vertical="center" wrapText="1"/>
    </xf>
    <xf numFmtId="4" fontId="21" fillId="6" borderId="3" xfId="0" applyNumberFormat="1" applyFont="1" applyFill="1" applyBorder="1" applyAlignment="1">
      <alignment horizontal="center" vertical="center" wrapText="1"/>
    </xf>
    <xf numFmtId="0" fontId="12" fillId="0" borderId="0" xfId="0" applyFont="1" applyAlignment="1">
      <alignment horizontal="left" vertical="center"/>
    </xf>
    <xf numFmtId="0" fontId="21" fillId="7" borderId="2" xfId="0" applyFont="1" applyFill="1" applyBorder="1" applyAlignment="1">
      <alignment horizontal="center" vertical="center"/>
    </xf>
    <xf numFmtId="4" fontId="21" fillId="7" borderId="2" xfId="0" applyNumberFormat="1" applyFont="1" applyFill="1" applyBorder="1" applyAlignment="1">
      <alignment horizontal="center" vertical="center"/>
    </xf>
    <xf numFmtId="0" fontId="24" fillId="7" borderId="2" xfId="0" applyFont="1" applyFill="1" applyBorder="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11" fillId="0" borderId="16" xfId="0" applyFont="1" applyBorder="1" applyAlignment="1">
      <alignment horizontal="left" vertical="top" wrapText="1"/>
    </xf>
    <xf numFmtId="0" fontId="25" fillId="0" borderId="2" xfId="0" applyFont="1" applyBorder="1" applyAlignment="1">
      <alignment horizontal="left" vertical="center" wrapText="1"/>
    </xf>
    <xf numFmtId="0" fontId="25" fillId="0" borderId="2" xfId="0" applyFont="1" applyBorder="1" applyAlignment="1">
      <alignment horizontal="left" vertical="top" wrapText="1"/>
    </xf>
    <xf numFmtId="0" fontId="12" fillId="0" borderId="2" xfId="0" applyFont="1" applyBorder="1" applyAlignment="1">
      <alignment horizontal="left" vertical="center" wrapText="1" shrinkToFit="1"/>
    </xf>
    <xf numFmtId="0" fontId="26" fillId="2" borderId="1" xfId="0" applyFont="1" applyFill="1" applyBorder="1" applyAlignment="1">
      <alignment horizontal="left" vertical="top" wrapText="1"/>
    </xf>
    <xf numFmtId="0" fontId="27" fillId="5" borderId="1" xfId="0" applyFont="1" applyFill="1" applyBorder="1" applyAlignment="1">
      <alignment horizontal="left" vertical="top" wrapText="1"/>
    </xf>
    <xf numFmtId="0" fontId="10" fillId="0" borderId="2" xfId="0" applyFont="1" applyBorder="1" applyAlignment="1">
      <alignment vertical="top"/>
    </xf>
    <xf numFmtId="0" fontId="28" fillId="9" borderId="17" xfId="0" applyFont="1" applyFill="1" applyBorder="1" applyAlignment="1">
      <alignment horizontal="center" vertical="center"/>
    </xf>
    <xf numFmtId="4" fontId="28" fillId="9" borderId="17" xfId="0" applyNumberFormat="1" applyFont="1" applyFill="1" applyBorder="1" applyAlignment="1">
      <alignment horizontal="center" vertical="center"/>
    </xf>
    <xf numFmtId="0" fontId="18" fillId="11" borderId="2" xfId="0" applyFont="1" applyFill="1" applyBorder="1" applyAlignment="1">
      <alignment horizontal="left" vertical="center" wrapText="1"/>
    </xf>
    <xf numFmtId="0" fontId="3" fillId="10" borderId="0" xfId="0" applyFont="1" applyFill="1" applyAlignment="1">
      <alignment vertical="center"/>
    </xf>
    <xf numFmtId="0" fontId="0" fillId="10" borderId="0" xfId="0" applyFill="1" applyAlignment="1">
      <alignment vertical="center"/>
    </xf>
    <xf numFmtId="0" fontId="0" fillId="10" borderId="0" xfId="0" applyFill="1"/>
    <xf numFmtId="0" fontId="11" fillId="10" borderId="11" xfId="0" applyFont="1" applyFill="1" applyBorder="1" applyAlignment="1">
      <alignment horizontal="left" vertical="center" wrapText="1"/>
    </xf>
    <xf numFmtId="0" fontId="2" fillId="11" borderId="10" xfId="0" applyFont="1" applyFill="1" applyBorder="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2" fillId="2" borderId="2" xfId="0" applyFont="1" applyFill="1" applyBorder="1" applyAlignment="1">
      <alignment horizontal="left" vertical="center"/>
    </xf>
    <xf numFmtId="0" fontId="30" fillId="0" borderId="2" xfId="0" applyFont="1" applyBorder="1" applyAlignment="1">
      <alignment horizontal="left" vertical="center" wrapText="1"/>
    </xf>
    <xf numFmtId="0" fontId="30" fillId="5" borderId="1" xfId="0" applyFont="1" applyFill="1" applyBorder="1" applyAlignment="1">
      <alignment horizontal="left" vertical="center" wrapText="1"/>
    </xf>
    <xf numFmtId="3" fontId="31" fillId="0" borderId="3" xfId="0" applyNumberFormat="1" applyFont="1" applyBorder="1" applyAlignment="1">
      <alignment horizontal="left" vertical="center" wrapText="1"/>
    </xf>
    <xf numFmtId="0" fontId="33" fillId="0" borderId="0" xfId="0" applyFont="1"/>
    <xf numFmtId="0" fontId="31" fillId="2" borderId="2" xfId="0" applyFont="1" applyFill="1" applyBorder="1" applyAlignment="1">
      <alignment horizontal="left" vertical="center"/>
    </xf>
    <xf numFmtId="3" fontId="31" fillId="0" borderId="0" xfId="0" applyNumberFormat="1" applyFont="1" applyAlignment="1">
      <alignment horizontal="left" vertical="center" wrapText="1"/>
    </xf>
    <xf numFmtId="0" fontId="30" fillId="0" borderId="0" xfId="0" applyFont="1" applyAlignment="1">
      <alignment horizontal="left" vertical="center" wrapText="1"/>
    </xf>
    <xf numFmtId="0" fontId="30" fillId="5" borderId="6" xfId="0" applyFont="1" applyFill="1" applyBorder="1" applyAlignment="1">
      <alignment horizontal="left" vertical="center" wrapText="1"/>
    </xf>
    <xf numFmtId="3" fontId="31" fillId="0" borderId="7" xfId="0" applyNumberFormat="1" applyFont="1" applyBorder="1" applyAlignment="1">
      <alignment horizontal="left" vertical="center" wrapText="1"/>
    </xf>
    <xf numFmtId="0" fontId="30" fillId="0" borderId="8" xfId="0" applyFont="1" applyBorder="1" applyAlignment="1">
      <alignment horizontal="left" vertical="center"/>
    </xf>
    <xf numFmtId="0" fontId="32" fillId="2" borderId="9" xfId="0" applyFont="1" applyFill="1" applyBorder="1" applyAlignment="1">
      <alignment horizontal="left" vertical="center"/>
    </xf>
    <xf numFmtId="0" fontId="33" fillId="0" borderId="2" xfId="0" applyFont="1" applyBorder="1"/>
    <xf numFmtId="0" fontId="30" fillId="0" borderId="10" xfId="0" applyFont="1" applyBorder="1" applyAlignment="1">
      <alignment horizontal="left" vertical="center" wrapText="1"/>
    </xf>
    <xf numFmtId="0" fontId="30" fillId="5" borderId="12" xfId="0" applyFont="1" applyFill="1" applyBorder="1" applyAlignment="1">
      <alignment horizontal="left" vertical="center" wrapText="1"/>
    </xf>
    <xf numFmtId="3" fontId="31" fillId="0" borderId="13" xfId="0" applyNumberFormat="1" applyFont="1" applyBorder="1" applyAlignment="1">
      <alignment horizontal="left" vertical="center" wrapText="1"/>
    </xf>
    <xf numFmtId="0" fontId="30" fillId="10" borderId="18" xfId="0" applyFont="1" applyFill="1" applyBorder="1" applyAlignment="1">
      <alignment horizontal="left" vertical="center" wrapText="1"/>
    </xf>
    <xf numFmtId="0" fontId="29" fillId="0" borderId="2" xfId="0" applyFont="1" applyBorder="1" applyAlignment="1">
      <alignment horizontal="justify" vertical="top" wrapText="1"/>
    </xf>
    <xf numFmtId="0" fontId="29" fillId="0" borderId="2" xfId="0" applyFont="1" applyBorder="1" applyAlignment="1">
      <alignment horizontal="left" vertical="top" wrapText="1"/>
    </xf>
    <xf numFmtId="0" fontId="29" fillId="0" borderId="2" xfId="0" applyFont="1" applyBorder="1" applyAlignment="1">
      <alignment vertical="top" wrapText="1"/>
    </xf>
    <xf numFmtId="0" fontId="29" fillId="0" borderId="15" xfId="0" applyFont="1" applyBorder="1" applyAlignment="1">
      <alignment horizontal="left" vertical="top" wrapText="1"/>
    </xf>
    <xf numFmtId="0" fontId="30" fillId="0" borderId="0" xfId="0" applyFont="1" applyAlignment="1">
      <alignment horizontal="left" vertical="center" wrapText="1" shrinkToFit="1"/>
    </xf>
    <xf numFmtId="0" fontId="30" fillId="0" borderId="2" xfId="0" applyFont="1" applyBorder="1" applyAlignment="1">
      <alignment horizontal="left" vertical="center" wrapText="1" shrinkToFit="1"/>
    </xf>
    <xf numFmtId="0" fontId="32" fillId="2" borderId="2" xfId="0" applyFont="1" applyFill="1" applyBorder="1" applyAlignment="1">
      <alignment horizontal="left" vertical="top"/>
    </xf>
    <xf numFmtId="0" fontId="30" fillId="0" borderId="2" xfId="0" applyFont="1" applyBorder="1" applyAlignment="1">
      <alignment horizontal="left" vertical="top" wrapText="1"/>
    </xf>
    <xf numFmtId="0" fontId="30" fillId="5" borderId="1" xfId="0" applyFont="1" applyFill="1" applyBorder="1" applyAlignment="1">
      <alignment horizontal="left" vertical="top" wrapText="1"/>
    </xf>
    <xf numFmtId="0" fontId="31" fillId="0" borderId="3" xfId="0" applyFont="1" applyBorder="1" applyAlignment="1">
      <alignment horizontal="left" vertical="center" wrapText="1"/>
    </xf>
    <xf numFmtId="0" fontId="34" fillId="0" borderId="0" xfId="0" applyFont="1" applyAlignment="1">
      <alignment horizontal="left" vertical="center"/>
    </xf>
    <xf numFmtId="0" fontId="24" fillId="0" borderId="0" xfId="0" applyFont="1" applyAlignment="1">
      <alignment horizontal="center" vertical="center"/>
    </xf>
    <xf numFmtId="0" fontId="15" fillId="0" borderId="0" xfId="0" applyFont="1" applyAlignment="1">
      <alignment horizontal="center" vertical="center"/>
    </xf>
    <xf numFmtId="4" fontId="15" fillId="0" borderId="0" xfId="0" applyNumberFormat="1" applyFont="1" applyAlignment="1">
      <alignment horizontal="center" vertical="center"/>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4" borderId="1"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23" fillId="8" borderId="0" xfId="0" applyFont="1" applyFill="1" applyAlignment="1">
      <alignment horizontal="left" vertical="center"/>
    </xf>
    <xf numFmtId="0" fontId="1" fillId="0" borderId="0" xfId="0" applyFont="1" applyAlignment="1">
      <alignment horizontal="center" vertical="center"/>
    </xf>
  </cellXfs>
  <cellStyles count="3">
    <cellStyle name="Excel Built-in Explanatory Text" xfId="2" xr:uid="{3E2F52F4-FB77-4776-83D1-5721D72D4A15}"/>
    <cellStyle name="Hypertextový odkaz" xfId="1" builtinId="8"/>
    <cellStyle name="Normální" xfId="0" builtinId="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1155CC"/>
      <rgbColor rgb="FFE6E0EC"/>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44"/>
  <sheetViews>
    <sheetView tabSelected="1" topLeftCell="A311" zoomScaleNormal="100" workbookViewId="0">
      <selection activeCell="D344" sqref="D344"/>
    </sheetView>
  </sheetViews>
  <sheetFormatPr defaultColWidth="8.7109375" defaultRowHeight="15"/>
  <cols>
    <col min="1" max="1" width="51.140625" customWidth="1"/>
    <col min="2" max="2" width="71.140625" style="99" customWidth="1"/>
    <col min="3" max="3" width="26.140625" customWidth="1"/>
    <col min="4" max="4" width="66.7109375" customWidth="1"/>
    <col min="5" max="5" width="19.7109375" customWidth="1"/>
    <col min="6" max="6" width="8" customWidth="1"/>
    <col min="7" max="7" width="14.42578125" customWidth="1"/>
    <col min="8" max="24" width="8" customWidth="1"/>
    <col min="25" max="1025" width="14.42578125" customWidth="1"/>
  </cols>
  <sheetData>
    <row r="1" spans="1:26" ht="15.75">
      <c r="A1" s="1" t="s">
        <v>0</v>
      </c>
      <c r="B1" s="122" t="s">
        <v>286</v>
      </c>
      <c r="C1" s="1"/>
      <c r="D1" s="2"/>
      <c r="E1" s="3"/>
      <c r="F1" s="3"/>
      <c r="G1" s="3"/>
      <c r="H1" s="3"/>
      <c r="I1" s="3"/>
      <c r="J1" s="3"/>
      <c r="K1" s="3"/>
      <c r="L1" s="3"/>
      <c r="M1" s="3"/>
      <c r="N1" s="3"/>
      <c r="O1" s="3"/>
      <c r="P1" s="3"/>
      <c r="Q1" s="3"/>
      <c r="R1" s="3"/>
      <c r="S1" s="3"/>
      <c r="T1" s="3"/>
      <c r="U1" s="3"/>
      <c r="V1" s="3"/>
      <c r="W1" s="4"/>
      <c r="X1" s="4"/>
      <c r="Y1" s="4"/>
      <c r="Z1" s="4"/>
    </row>
    <row r="2" spans="1:26">
      <c r="A2" s="1"/>
      <c r="B2" s="92"/>
      <c r="C2" s="1"/>
      <c r="D2" s="2"/>
      <c r="E2" s="3"/>
      <c r="F2" s="3"/>
      <c r="G2" s="3"/>
      <c r="H2" s="3"/>
      <c r="I2" s="3"/>
      <c r="J2" s="3"/>
      <c r="K2" s="3"/>
      <c r="L2" s="3"/>
      <c r="M2" s="3"/>
      <c r="N2" s="3"/>
      <c r="O2" s="3"/>
      <c r="P2" s="3"/>
      <c r="Q2" s="3"/>
      <c r="R2" s="3"/>
      <c r="S2" s="3"/>
      <c r="T2" s="3"/>
      <c r="U2" s="3"/>
      <c r="V2" s="3"/>
      <c r="W2" s="4"/>
      <c r="X2" s="4"/>
      <c r="Y2" s="4"/>
      <c r="Z2" s="4"/>
    </row>
    <row r="3" spans="1:26">
      <c r="A3" s="133" t="s">
        <v>288</v>
      </c>
      <c r="B3" s="133"/>
      <c r="C3" s="5"/>
      <c r="D3" s="6"/>
      <c r="E3" s="3"/>
      <c r="F3" s="3"/>
      <c r="G3" s="3"/>
      <c r="H3" s="3"/>
      <c r="I3" s="3"/>
      <c r="J3" s="3"/>
      <c r="K3" s="3"/>
      <c r="L3" s="3"/>
      <c r="M3" s="3"/>
      <c r="N3" s="3"/>
      <c r="O3" s="3"/>
      <c r="P3" s="3"/>
      <c r="Q3" s="3"/>
      <c r="R3" s="3"/>
      <c r="S3" s="3"/>
      <c r="T3" s="3"/>
      <c r="U3" s="3"/>
      <c r="V3" s="3"/>
      <c r="W3" s="4"/>
      <c r="X3" s="4"/>
      <c r="Y3" s="4"/>
      <c r="Z3" s="4"/>
    </row>
    <row r="4" spans="1:26">
      <c r="A4" s="1"/>
      <c r="B4" s="93"/>
      <c r="C4" s="1"/>
      <c r="D4" s="6"/>
      <c r="E4" s="3"/>
      <c r="F4" s="3"/>
      <c r="G4" s="3"/>
      <c r="H4" s="3"/>
      <c r="I4" s="3"/>
      <c r="J4" s="3"/>
      <c r="K4" s="3"/>
      <c r="L4" s="3"/>
      <c r="M4" s="3"/>
      <c r="N4" s="3"/>
      <c r="O4" s="3"/>
      <c r="P4" s="3"/>
      <c r="Q4" s="3"/>
      <c r="R4" s="3"/>
      <c r="S4" s="3"/>
      <c r="T4" s="3"/>
      <c r="U4" s="3"/>
      <c r="V4" s="3"/>
      <c r="W4" s="4"/>
      <c r="X4" s="4"/>
      <c r="Y4" s="4"/>
      <c r="Z4" s="4"/>
    </row>
    <row r="5" spans="1:26">
      <c r="A5" s="2" t="s">
        <v>1</v>
      </c>
      <c r="B5" s="93"/>
      <c r="C5" s="93"/>
      <c r="D5" s="93"/>
      <c r="E5" s="3"/>
      <c r="F5" s="3"/>
      <c r="G5" s="3"/>
      <c r="H5" s="3"/>
      <c r="I5" s="3"/>
      <c r="J5" s="3"/>
      <c r="K5" s="3"/>
      <c r="L5" s="3"/>
      <c r="M5" s="3"/>
      <c r="N5" s="3"/>
      <c r="O5" s="3"/>
      <c r="P5" s="3"/>
      <c r="Q5" s="3"/>
      <c r="R5" s="3"/>
      <c r="S5" s="3"/>
      <c r="T5" s="3"/>
      <c r="U5" s="3"/>
      <c r="V5" s="3"/>
      <c r="W5" s="4"/>
      <c r="X5" s="4"/>
      <c r="Y5" s="4"/>
      <c r="Z5" s="4"/>
    </row>
    <row r="6" spans="1:26">
      <c r="A6" s="2" t="s">
        <v>2</v>
      </c>
      <c r="B6" s="93"/>
      <c r="C6" s="93"/>
      <c r="D6" s="93"/>
      <c r="E6" s="3"/>
      <c r="F6" s="3"/>
      <c r="G6" s="3"/>
      <c r="H6" s="3"/>
      <c r="I6" s="3"/>
      <c r="J6" s="3"/>
      <c r="K6" s="3"/>
      <c r="L6" s="3"/>
      <c r="M6" s="3"/>
      <c r="N6" s="3"/>
      <c r="O6" s="3"/>
      <c r="P6" s="3"/>
      <c r="Q6" s="3"/>
      <c r="R6" s="3"/>
      <c r="S6" s="3"/>
      <c r="T6" s="3"/>
      <c r="U6" s="3"/>
      <c r="V6" s="3"/>
      <c r="W6" s="4"/>
      <c r="X6" s="4"/>
      <c r="Y6" s="4"/>
      <c r="Z6" s="4"/>
    </row>
    <row r="7" spans="1:26">
      <c r="A7" s="2" t="s">
        <v>3</v>
      </c>
      <c r="B7" s="94"/>
      <c r="C7" s="2"/>
      <c r="D7" s="1"/>
      <c r="E7" s="7"/>
      <c r="F7" s="7"/>
      <c r="G7" s="7"/>
      <c r="H7" s="7"/>
      <c r="I7" s="7"/>
      <c r="J7" s="7"/>
      <c r="K7" s="7"/>
      <c r="L7" s="7"/>
      <c r="M7" s="7"/>
      <c r="N7" s="7"/>
      <c r="O7" s="7"/>
      <c r="P7" s="7"/>
      <c r="Q7" s="7"/>
      <c r="R7" s="7"/>
      <c r="S7" s="7"/>
      <c r="T7" s="7"/>
      <c r="U7" s="7"/>
      <c r="V7" s="7"/>
      <c r="W7" s="4"/>
      <c r="X7" s="4"/>
      <c r="Y7" s="4"/>
      <c r="Z7" s="4"/>
    </row>
    <row r="8" spans="1:26">
      <c r="A8" s="2" t="s">
        <v>4</v>
      </c>
      <c r="B8" s="94"/>
      <c r="C8" s="2"/>
      <c r="D8" s="1"/>
      <c r="E8" s="7"/>
      <c r="F8" s="7"/>
      <c r="G8" s="7"/>
      <c r="H8" s="7"/>
      <c r="I8" s="7"/>
      <c r="J8" s="7"/>
      <c r="K8" s="7"/>
      <c r="L8" s="7"/>
      <c r="M8" s="7"/>
      <c r="N8" s="7"/>
      <c r="O8" s="7"/>
      <c r="P8" s="7"/>
      <c r="Q8" s="7"/>
      <c r="R8" s="7"/>
      <c r="S8" s="7"/>
      <c r="T8" s="7"/>
      <c r="U8" s="7"/>
      <c r="V8" s="7"/>
      <c r="W8" s="4"/>
      <c r="X8" s="4"/>
      <c r="Y8" s="4"/>
      <c r="Z8" s="4"/>
    </row>
    <row r="9" spans="1:26">
      <c r="A9" s="2" t="s">
        <v>5</v>
      </c>
      <c r="B9" s="94"/>
      <c r="C9" s="2"/>
      <c r="D9" s="1"/>
      <c r="E9" s="7"/>
      <c r="F9" s="7"/>
      <c r="G9" s="7"/>
      <c r="H9" s="7"/>
      <c r="I9" s="7"/>
      <c r="J9" s="7"/>
      <c r="K9" s="7"/>
      <c r="L9" s="7"/>
      <c r="M9" s="7"/>
      <c r="N9" s="7"/>
      <c r="O9" s="7"/>
      <c r="P9" s="7"/>
      <c r="Q9" s="7"/>
      <c r="R9" s="7"/>
      <c r="S9" s="7"/>
      <c r="T9" s="7"/>
      <c r="U9" s="7"/>
      <c r="V9" s="7"/>
      <c r="W9" s="7"/>
      <c r="X9" s="7"/>
      <c r="Y9" s="4"/>
      <c r="Z9" s="4"/>
    </row>
    <row r="10" spans="1:26">
      <c r="A10" s="2" t="s">
        <v>6</v>
      </c>
      <c r="B10" s="94"/>
      <c r="C10" s="2"/>
      <c r="D10" s="1"/>
      <c r="E10" s="7"/>
      <c r="F10" s="7"/>
      <c r="G10" s="7"/>
      <c r="H10" s="7"/>
      <c r="I10" s="7"/>
      <c r="J10" s="7"/>
      <c r="K10" s="7"/>
      <c r="L10" s="7"/>
      <c r="M10" s="7"/>
      <c r="N10" s="7"/>
      <c r="O10" s="7"/>
      <c r="P10" s="7"/>
      <c r="Q10" s="7"/>
      <c r="R10" s="7"/>
      <c r="S10" s="7"/>
      <c r="T10" s="7"/>
      <c r="U10" s="7"/>
      <c r="V10" s="7"/>
      <c r="W10" s="7"/>
      <c r="X10" s="7"/>
      <c r="Y10" s="4"/>
      <c r="Z10" s="4"/>
    </row>
    <row r="11" spans="1:26">
      <c r="A11" s="2" t="s">
        <v>7</v>
      </c>
      <c r="B11" s="94"/>
      <c r="C11" s="2"/>
      <c r="D11" s="1"/>
      <c r="E11" s="7"/>
      <c r="F11" s="7"/>
      <c r="G11" s="7"/>
      <c r="H11" s="7"/>
      <c r="I11" s="7"/>
      <c r="J11" s="7"/>
      <c r="K11" s="7"/>
      <c r="L11" s="7"/>
      <c r="M11" s="7"/>
      <c r="N11" s="7"/>
      <c r="O11" s="7"/>
      <c r="P11" s="7"/>
      <c r="Q11" s="7"/>
      <c r="R11" s="7"/>
      <c r="S11" s="7"/>
      <c r="T11" s="7"/>
      <c r="U11" s="7"/>
      <c r="V11" s="7"/>
      <c r="W11" s="7"/>
      <c r="X11" s="7"/>
      <c r="Y11" s="4"/>
      <c r="Z11" s="4"/>
    </row>
    <row r="12" spans="1:26">
      <c r="A12" s="2" t="s">
        <v>8</v>
      </c>
      <c r="B12" s="94"/>
      <c r="C12" s="2"/>
      <c r="D12" s="1"/>
      <c r="E12" s="7"/>
      <c r="F12" s="7"/>
      <c r="G12" s="7"/>
      <c r="H12" s="7"/>
      <c r="I12" s="7"/>
      <c r="J12" s="7"/>
      <c r="K12" s="7"/>
      <c r="L12" s="7"/>
      <c r="M12" s="7"/>
      <c r="N12" s="7"/>
      <c r="O12" s="7"/>
      <c r="P12" s="7"/>
      <c r="Q12" s="7"/>
      <c r="R12" s="7"/>
      <c r="S12" s="7"/>
      <c r="T12" s="7"/>
      <c r="U12" s="7"/>
      <c r="V12" s="7"/>
      <c r="W12" s="7"/>
      <c r="X12" s="7"/>
      <c r="Y12" s="4"/>
      <c r="Z12" s="4"/>
    </row>
    <row r="13" spans="1:26">
      <c r="A13" s="6" t="s">
        <v>287</v>
      </c>
      <c r="B13" s="94"/>
      <c r="C13" s="2"/>
      <c r="D13" s="1"/>
      <c r="E13" s="7"/>
      <c r="F13" s="7"/>
      <c r="G13" s="7"/>
      <c r="H13" s="7"/>
      <c r="I13" s="7"/>
      <c r="J13" s="7"/>
      <c r="K13" s="7"/>
      <c r="L13" s="7"/>
      <c r="M13" s="7"/>
      <c r="N13" s="7"/>
      <c r="O13" s="7"/>
      <c r="P13" s="7"/>
      <c r="Q13" s="7"/>
      <c r="R13" s="7"/>
      <c r="S13" s="7"/>
      <c r="T13" s="7"/>
      <c r="U13" s="7"/>
      <c r="V13" s="7"/>
      <c r="W13" s="7"/>
      <c r="X13" s="7"/>
      <c r="Y13" s="4"/>
      <c r="Z13" s="4"/>
    </row>
    <row r="14" spans="1:26">
      <c r="A14" s="2"/>
      <c r="B14" s="94"/>
      <c r="C14" s="2"/>
      <c r="D14" s="1"/>
      <c r="E14" s="7"/>
      <c r="F14" s="7"/>
      <c r="G14" s="7"/>
      <c r="H14" s="7"/>
      <c r="I14" s="7"/>
      <c r="J14" s="7"/>
      <c r="K14" s="7"/>
      <c r="L14" s="7"/>
      <c r="M14" s="7"/>
      <c r="N14" s="7"/>
      <c r="O14" s="7"/>
      <c r="P14" s="7"/>
      <c r="Q14" s="7"/>
      <c r="R14" s="7"/>
      <c r="S14" s="7"/>
      <c r="T14" s="7"/>
      <c r="U14" s="7"/>
      <c r="V14" s="7"/>
      <c r="W14" s="7"/>
      <c r="X14" s="7"/>
      <c r="Y14" s="4"/>
      <c r="Z14" s="4"/>
    </row>
    <row r="15" spans="1:26">
      <c r="A15" s="1" t="s">
        <v>9</v>
      </c>
      <c r="B15" s="94"/>
      <c r="C15" s="1"/>
      <c r="D15" s="1"/>
      <c r="E15" s="7"/>
      <c r="F15" s="7"/>
      <c r="G15" s="7"/>
      <c r="H15" s="7"/>
      <c r="I15" s="7"/>
      <c r="J15" s="7"/>
      <c r="K15" s="7"/>
      <c r="L15" s="7"/>
      <c r="M15" s="7"/>
      <c r="N15" s="7"/>
      <c r="O15" s="7"/>
      <c r="P15" s="7"/>
      <c r="Q15" s="7"/>
      <c r="R15" s="7"/>
      <c r="S15" s="7"/>
      <c r="T15" s="7"/>
      <c r="U15" s="7"/>
      <c r="V15" s="7"/>
      <c r="W15" s="7"/>
      <c r="X15" s="7"/>
      <c r="Y15" s="4"/>
      <c r="Z15" s="4"/>
    </row>
    <row r="16" spans="1:26">
      <c r="A16" s="8" t="s">
        <v>223</v>
      </c>
      <c r="B16" s="95" t="s">
        <v>203</v>
      </c>
      <c r="C16" s="9" t="s">
        <v>10</v>
      </c>
      <c r="D16" s="10" t="s">
        <v>11</v>
      </c>
      <c r="E16" s="40"/>
      <c r="F16" s="7"/>
      <c r="G16" s="7"/>
      <c r="H16" s="7"/>
      <c r="I16" s="7"/>
      <c r="J16" s="7"/>
      <c r="K16" s="7"/>
      <c r="L16" s="7"/>
      <c r="M16" s="7"/>
      <c r="N16" s="7"/>
      <c r="O16" s="7"/>
      <c r="P16" s="7"/>
      <c r="Q16" s="7"/>
      <c r="R16" s="7"/>
      <c r="S16" s="7"/>
      <c r="T16" s="7"/>
      <c r="U16" s="7"/>
      <c r="V16" s="7"/>
      <c r="W16" s="7"/>
      <c r="X16" s="7"/>
      <c r="Y16" s="4"/>
      <c r="Z16" s="4"/>
    </row>
    <row r="17" spans="1:26" ht="25.5">
      <c r="A17" s="42" t="s">
        <v>167</v>
      </c>
      <c r="B17" s="96" t="s">
        <v>213</v>
      </c>
      <c r="C17" s="12"/>
      <c r="D17" s="12"/>
      <c r="E17" s="13"/>
      <c r="F17" s="14"/>
      <c r="G17" s="15"/>
      <c r="I17" s="3"/>
      <c r="J17" s="3"/>
      <c r="K17" s="3"/>
      <c r="L17" s="3"/>
      <c r="M17" s="3"/>
      <c r="N17" s="3"/>
      <c r="O17" s="3"/>
      <c r="P17" s="3"/>
      <c r="Q17" s="3"/>
      <c r="R17" s="3"/>
      <c r="S17" s="3"/>
      <c r="T17" s="3"/>
      <c r="U17" s="3"/>
      <c r="V17" s="3"/>
      <c r="W17" s="3"/>
      <c r="X17" s="3"/>
      <c r="Y17" s="4"/>
      <c r="Z17" s="4"/>
    </row>
    <row r="18" spans="1:26" ht="51">
      <c r="A18" s="42" t="s">
        <v>22</v>
      </c>
      <c r="B18" s="96" t="s">
        <v>64</v>
      </c>
      <c r="C18" s="12"/>
      <c r="D18" s="12"/>
      <c r="E18" s="13"/>
      <c r="F18" s="14"/>
      <c r="G18" s="16"/>
      <c r="H18" s="3"/>
      <c r="I18" s="3"/>
      <c r="J18" s="3"/>
      <c r="K18" s="3"/>
      <c r="L18" s="3"/>
      <c r="M18" s="3"/>
      <c r="N18" s="3"/>
      <c r="O18" s="3"/>
      <c r="P18" s="3"/>
      <c r="Q18" s="3"/>
      <c r="R18" s="3"/>
      <c r="S18" s="3"/>
      <c r="T18" s="3"/>
      <c r="U18" s="3"/>
      <c r="V18" s="3"/>
      <c r="W18" s="3"/>
      <c r="X18" s="3"/>
      <c r="Y18" s="4"/>
      <c r="Z18" s="4"/>
    </row>
    <row r="19" spans="1:26" ht="15.75">
      <c r="A19" s="42" t="s">
        <v>23</v>
      </c>
      <c r="B19" s="96" t="s">
        <v>65</v>
      </c>
      <c r="C19" s="12"/>
      <c r="D19" s="12"/>
      <c r="E19" s="17"/>
      <c r="F19" s="14"/>
      <c r="H19" s="3"/>
      <c r="I19" s="3"/>
      <c r="J19" s="3"/>
      <c r="K19" s="3"/>
      <c r="L19" s="3"/>
      <c r="M19" s="3"/>
      <c r="N19" s="3"/>
      <c r="O19" s="3"/>
      <c r="P19" s="3"/>
      <c r="Q19" s="3"/>
      <c r="R19" s="3"/>
      <c r="S19" s="3"/>
      <c r="T19" s="3"/>
      <c r="U19" s="3"/>
      <c r="V19" s="3"/>
      <c r="W19" s="3"/>
      <c r="X19" s="3"/>
      <c r="Y19" s="4"/>
      <c r="Z19" s="4"/>
    </row>
    <row r="20" spans="1:26">
      <c r="A20" s="42" t="s">
        <v>25</v>
      </c>
      <c r="B20" s="96" t="s">
        <v>66</v>
      </c>
      <c r="C20" s="12"/>
      <c r="D20" s="12"/>
      <c r="E20" s="3"/>
      <c r="F20" s="3"/>
      <c r="G20" s="3"/>
      <c r="H20" s="3"/>
      <c r="I20" s="3"/>
      <c r="J20" s="3"/>
      <c r="K20" s="3"/>
      <c r="L20" s="3"/>
      <c r="M20" s="3"/>
      <c r="N20" s="3"/>
      <c r="O20" s="3"/>
      <c r="P20" s="3"/>
      <c r="Q20" s="3"/>
      <c r="R20" s="3"/>
      <c r="S20" s="3"/>
      <c r="T20" s="3"/>
      <c r="U20" s="3"/>
      <c r="V20" s="3"/>
      <c r="W20" s="3"/>
      <c r="X20" s="3"/>
      <c r="Y20" s="4"/>
      <c r="Z20" s="4"/>
    </row>
    <row r="21" spans="1:26">
      <c r="A21" s="42" t="s">
        <v>24</v>
      </c>
      <c r="B21" s="96" t="s">
        <v>67</v>
      </c>
      <c r="C21" s="12"/>
      <c r="D21" s="12"/>
      <c r="E21" s="3"/>
      <c r="F21" s="3"/>
      <c r="G21" s="3"/>
      <c r="H21" s="3"/>
      <c r="I21" s="3"/>
      <c r="J21" s="3"/>
      <c r="K21" s="3"/>
      <c r="L21" s="3"/>
      <c r="M21" s="3"/>
      <c r="N21" s="3"/>
      <c r="O21" s="3"/>
      <c r="P21" s="3"/>
      <c r="Q21" s="3"/>
      <c r="R21" s="3"/>
      <c r="S21" s="3"/>
      <c r="T21" s="3"/>
      <c r="U21" s="3"/>
      <c r="V21" s="3"/>
      <c r="W21" s="3"/>
      <c r="X21" s="3"/>
      <c r="Y21" s="4"/>
      <c r="Z21" s="4"/>
    </row>
    <row r="22" spans="1:26" ht="25.5">
      <c r="A22" s="42" t="s">
        <v>69</v>
      </c>
      <c r="B22" s="96" t="s">
        <v>68</v>
      </c>
      <c r="C22" s="12"/>
      <c r="D22" s="12"/>
      <c r="E22" s="3"/>
      <c r="F22" s="3"/>
      <c r="G22" s="3"/>
      <c r="H22" s="3"/>
      <c r="I22" s="3"/>
      <c r="J22" s="3"/>
      <c r="K22" s="3"/>
      <c r="L22" s="3"/>
      <c r="M22" s="3"/>
      <c r="N22" s="3"/>
      <c r="O22" s="3"/>
      <c r="P22" s="3"/>
      <c r="Q22" s="3"/>
      <c r="R22" s="3"/>
      <c r="S22" s="3"/>
      <c r="T22" s="3"/>
      <c r="U22" s="3"/>
      <c r="V22" s="3"/>
      <c r="W22" s="3"/>
      <c r="X22" s="3"/>
      <c r="Y22" s="4"/>
      <c r="Z22" s="4"/>
    </row>
    <row r="23" spans="1:26">
      <c r="A23" s="42" t="s">
        <v>71</v>
      </c>
      <c r="B23" s="96" t="s">
        <v>70</v>
      </c>
      <c r="C23" s="12"/>
      <c r="D23" s="12"/>
      <c r="E23" s="3"/>
      <c r="F23" s="3"/>
      <c r="G23" s="3"/>
      <c r="H23" s="3"/>
      <c r="I23" s="3"/>
      <c r="J23" s="3"/>
      <c r="K23" s="3"/>
      <c r="L23" s="3"/>
      <c r="M23" s="3"/>
      <c r="N23" s="3"/>
      <c r="O23" s="3"/>
      <c r="P23" s="3"/>
      <c r="Q23" s="3"/>
      <c r="R23" s="3"/>
      <c r="S23" s="3"/>
      <c r="T23" s="3"/>
      <c r="U23" s="3"/>
      <c r="V23" s="3"/>
      <c r="W23" s="3"/>
      <c r="X23" s="3"/>
      <c r="Y23" s="4"/>
      <c r="Z23" s="4"/>
    </row>
    <row r="24" spans="1:26">
      <c r="A24" s="42" t="s">
        <v>72</v>
      </c>
      <c r="B24" s="96" t="s">
        <v>73</v>
      </c>
      <c r="C24" s="12"/>
      <c r="D24" s="12"/>
      <c r="E24" s="3"/>
      <c r="F24" s="3"/>
      <c r="G24" s="3"/>
      <c r="H24" s="3"/>
      <c r="I24" s="3"/>
      <c r="J24" s="3"/>
      <c r="K24" s="3"/>
      <c r="L24" s="3"/>
      <c r="M24" s="3"/>
      <c r="N24" s="3"/>
      <c r="O24" s="3"/>
      <c r="P24" s="3"/>
      <c r="Q24" s="3"/>
      <c r="R24" s="3"/>
      <c r="S24" s="3"/>
      <c r="T24" s="3"/>
      <c r="U24" s="3"/>
      <c r="V24" s="3"/>
      <c r="W24" s="3"/>
      <c r="X24" s="3"/>
      <c r="Y24" s="4"/>
      <c r="Z24" s="4"/>
    </row>
    <row r="25" spans="1:26">
      <c r="A25" s="42" t="s">
        <v>74</v>
      </c>
      <c r="B25" s="96" t="s">
        <v>75</v>
      </c>
      <c r="C25" s="12"/>
      <c r="D25" s="12"/>
      <c r="E25" s="3"/>
      <c r="F25" s="3"/>
      <c r="G25" s="3"/>
      <c r="H25" s="3"/>
      <c r="I25" s="3"/>
      <c r="J25" s="3"/>
      <c r="K25" s="3"/>
      <c r="L25" s="3"/>
      <c r="M25" s="3"/>
      <c r="N25" s="3"/>
      <c r="O25" s="3"/>
      <c r="P25" s="3"/>
      <c r="Q25" s="3"/>
      <c r="R25" s="3"/>
      <c r="S25" s="3"/>
      <c r="T25" s="3"/>
      <c r="U25" s="3"/>
      <c r="V25" s="3"/>
      <c r="W25" s="3"/>
      <c r="X25" s="3"/>
      <c r="Y25" s="4"/>
      <c r="Z25" s="4"/>
    </row>
    <row r="26" spans="1:26" ht="25.5">
      <c r="A26" s="11" t="s">
        <v>271</v>
      </c>
      <c r="B26" s="96" t="s">
        <v>76</v>
      </c>
      <c r="C26" s="12"/>
      <c r="D26" s="12"/>
      <c r="E26" s="3"/>
      <c r="F26" s="3"/>
      <c r="G26" s="3"/>
      <c r="H26" s="3"/>
      <c r="I26" s="3"/>
      <c r="J26" s="3"/>
      <c r="K26" s="3"/>
      <c r="L26" s="3"/>
      <c r="M26" s="3"/>
      <c r="N26" s="3"/>
      <c r="O26" s="3"/>
      <c r="P26" s="3"/>
      <c r="Q26" s="3"/>
      <c r="R26" s="3"/>
      <c r="S26" s="3"/>
      <c r="T26" s="3"/>
      <c r="U26" s="3"/>
      <c r="V26" s="3"/>
      <c r="W26" s="3"/>
      <c r="X26" s="3"/>
      <c r="Y26" s="4"/>
      <c r="Z26" s="4"/>
    </row>
    <row r="27" spans="1:26" ht="15.75" thickBot="1">
      <c r="A27" s="18" t="s">
        <v>13</v>
      </c>
      <c r="B27" s="97" t="s">
        <v>14</v>
      </c>
      <c r="C27" s="12"/>
      <c r="D27" s="12"/>
      <c r="E27" s="7"/>
      <c r="F27" s="7"/>
      <c r="G27" s="7"/>
      <c r="H27" s="7"/>
      <c r="I27" s="7"/>
      <c r="J27" s="7"/>
      <c r="K27" s="7"/>
      <c r="L27" s="7"/>
      <c r="M27" s="7"/>
      <c r="N27" s="7"/>
      <c r="O27" s="7"/>
      <c r="P27" s="7"/>
      <c r="Q27" s="7"/>
      <c r="R27" s="7"/>
      <c r="S27" s="7"/>
      <c r="T27" s="7"/>
      <c r="U27" s="7"/>
      <c r="V27" s="7"/>
      <c r="W27" s="7"/>
      <c r="X27" s="7"/>
      <c r="Y27" s="4"/>
      <c r="Z27" s="4"/>
    </row>
    <row r="28" spans="1:26">
      <c r="A28" s="57" t="s">
        <v>246</v>
      </c>
      <c r="B28" s="98">
        <v>4</v>
      </c>
      <c r="C28" s="19" t="s">
        <v>15</v>
      </c>
      <c r="D28" s="20"/>
      <c r="E28" s="7"/>
      <c r="F28" s="7"/>
      <c r="G28" s="7"/>
      <c r="H28" s="7"/>
      <c r="I28" s="7"/>
      <c r="J28" s="7"/>
      <c r="K28" s="7"/>
      <c r="L28" s="7"/>
      <c r="M28" s="7"/>
      <c r="N28" s="7"/>
      <c r="O28" s="7"/>
      <c r="P28" s="7"/>
      <c r="Q28" s="7"/>
      <c r="R28" s="7"/>
      <c r="S28" s="7"/>
      <c r="T28" s="7"/>
      <c r="U28" s="7"/>
      <c r="V28" s="7"/>
      <c r="W28" s="7"/>
      <c r="X28" s="7"/>
      <c r="Y28" s="4"/>
      <c r="Z28" s="4"/>
    </row>
    <row r="29" spans="1:26">
      <c r="A29" s="6"/>
      <c r="B29" s="93"/>
      <c r="C29" s="21" t="s">
        <v>160</v>
      </c>
      <c r="D29" s="22">
        <f>(B28*D28)</f>
        <v>0</v>
      </c>
      <c r="E29" s="3"/>
      <c r="F29" s="3"/>
      <c r="G29" s="3"/>
      <c r="H29" s="3"/>
      <c r="I29" s="3"/>
      <c r="J29" s="3"/>
      <c r="K29" s="3"/>
      <c r="L29" s="3"/>
      <c r="M29" s="3"/>
      <c r="N29" s="3"/>
      <c r="O29" s="3"/>
      <c r="P29" s="3"/>
      <c r="Q29" s="3"/>
      <c r="R29" s="3"/>
      <c r="S29" s="3"/>
      <c r="T29" s="3"/>
      <c r="U29" s="3"/>
      <c r="V29" s="3"/>
      <c r="W29" s="3"/>
      <c r="X29" s="3"/>
      <c r="Y29" s="4"/>
      <c r="Z29" s="4"/>
    </row>
    <row r="30" spans="1:26">
      <c r="E30" s="3"/>
      <c r="F30" s="3"/>
      <c r="G30" s="3"/>
      <c r="H30" s="3"/>
      <c r="I30" s="3"/>
      <c r="J30" s="3"/>
      <c r="K30" s="3"/>
      <c r="L30" s="3"/>
      <c r="M30" s="3"/>
      <c r="N30" s="3"/>
      <c r="O30" s="3"/>
      <c r="P30" s="3"/>
      <c r="Q30" s="3"/>
      <c r="R30" s="3"/>
      <c r="S30" s="3"/>
      <c r="T30" s="3"/>
      <c r="U30" s="3"/>
      <c r="V30" s="3"/>
      <c r="W30" s="3"/>
      <c r="X30" s="3"/>
      <c r="Y30" s="4"/>
      <c r="Z30" s="4"/>
    </row>
    <row r="31" spans="1:26">
      <c r="A31" s="1" t="s">
        <v>16</v>
      </c>
      <c r="B31" s="94"/>
      <c r="C31" s="1"/>
      <c r="D31" s="1"/>
      <c r="E31" s="3"/>
      <c r="F31" s="3"/>
      <c r="G31" s="3"/>
      <c r="H31" s="3"/>
      <c r="I31" s="3"/>
      <c r="J31" s="3"/>
      <c r="K31" s="3"/>
      <c r="L31" s="3"/>
      <c r="M31" s="3"/>
      <c r="N31" s="3"/>
      <c r="O31" s="3"/>
      <c r="P31" s="3"/>
      <c r="Q31" s="3"/>
      <c r="R31" s="3"/>
      <c r="S31" s="3"/>
      <c r="T31" s="3"/>
      <c r="U31" s="3"/>
      <c r="V31" s="3"/>
      <c r="W31" s="3"/>
      <c r="X31" s="3"/>
      <c r="Y31" s="4"/>
      <c r="Z31" s="4"/>
    </row>
    <row r="32" spans="1:26">
      <c r="A32" s="8" t="s">
        <v>163</v>
      </c>
      <c r="B32" s="95" t="s">
        <v>203</v>
      </c>
      <c r="C32" s="9" t="s">
        <v>10</v>
      </c>
      <c r="D32" s="10" t="s">
        <v>11</v>
      </c>
      <c r="E32" s="3"/>
      <c r="F32" s="3"/>
      <c r="G32" s="3"/>
      <c r="H32" s="3"/>
      <c r="I32" s="3"/>
      <c r="J32" s="3"/>
      <c r="K32" s="3"/>
      <c r="L32" s="3"/>
      <c r="M32" s="3"/>
      <c r="N32" s="3"/>
      <c r="O32" s="3"/>
      <c r="P32" s="3"/>
      <c r="Q32" s="3"/>
      <c r="R32" s="3"/>
      <c r="S32" s="3"/>
      <c r="T32" s="3"/>
      <c r="U32" s="3"/>
      <c r="V32" s="3"/>
      <c r="W32" s="3"/>
      <c r="X32" s="3"/>
      <c r="Y32" s="4"/>
      <c r="Z32" s="4"/>
    </row>
    <row r="33" spans="1:26" ht="25.5">
      <c r="A33" s="42" t="s">
        <v>167</v>
      </c>
      <c r="B33" s="96" t="s">
        <v>213</v>
      </c>
      <c r="C33" s="12"/>
      <c r="D33" s="12"/>
      <c r="E33" s="3"/>
      <c r="F33" s="3"/>
      <c r="G33" s="3"/>
      <c r="H33" s="3"/>
      <c r="I33" s="3"/>
      <c r="J33" s="3"/>
      <c r="K33" s="3"/>
      <c r="L33" s="3"/>
      <c r="M33" s="3"/>
      <c r="N33" s="3"/>
      <c r="O33" s="3"/>
      <c r="P33" s="3"/>
      <c r="Q33" s="3"/>
      <c r="R33" s="3"/>
      <c r="S33" s="3"/>
      <c r="T33" s="3"/>
      <c r="U33" s="3"/>
      <c r="V33" s="3"/>
      <c r="W33" s="3"/>
      <c r="X33" s="3"/>
      <c r="Y33" s="4"/>
      <c r="Z33" s="4"/>
    </row>
    <row r="34" spans="1:26" ht="51">
      <c r="A34" s="42" t="s">
        <v>22</v>
      </c>
      <c r="B34" s="96" t="s">
        <v>64</v>
      </c>
      <c r="C34" s="12"/>
      <c r="D34" s="12"/>
      <c r="E34" s="3"/>
      <c r="F34" s="3"/>
      <c r="G34" s="3"/>
      <c r="H34" s="3"/>
      <c r="I34" s="3"/>
      <c r="J34" s="3"/>
      <c r="K34" s="3"/>
      <c r="L34" s="3"/>
      <c r="M34" s="3"/>
      <c r="N34" s="3"/>
      <c r="O34" s="3"/>
      <c r="P34" s="3"/>
      <c r="Q34" s="3"/>
      <c r="R34" s="3"/>
      <c r="S34" s="3"/>
      <c r="T34" s="3"/>
      <c r="U34" s="3"/>
      <c r="V34" s="3"/>
      <c r="W34" s="3"/>
      <c r="X34" s="3"/>
      <c r="Y34" s="4"/>
      <c r="Z34" s="4"/>
    </row>
    <row r="35" spans="1:26">
      <c r="A35" s="42" t="s">
        <v>23</v>
      </c>
      <c r="B35" s="96" t="s">
        <v>65</v>
      </c>
      <c r="C35" s="12"/>
      <c r="D35" s="12"/>
      <c r="E35" s="3"/>
      <c r="F35" s="3"/>
      <c r="G35" s="3"/>
      <c r="H35" s="3"/>
      <c r="I35" s="3"/>
      <c r="J35" s="3"/>
      <c r="K35" s="3"/>
      <c r="L35" s="3"/>
      <c r="M35" s="3"/>
      <c r="N35" s="3"/>
      <c r="O35" s="3"/>
      <c r="P35" s="3"/>
      <c r="Q35" s="3"/>
      <c r="R35" s="3"/>
      <c r="S35" s="3"/>
      <c r="T35" s="3"/>
      <c r="U35" s="3"/>
      <c r="V35" s="3"/>
      <c r="W35" s="3"/>
      <c r="X35" s="3"/>
      <c r="Y35" s="4"/>
      <c r="Z35" s="4"/>
    </row>
    <row r="36" spans="1:26">
      <c r="A36" s="42" t="s">
        <v>25</v>
      </c>
      <c r="B36" s="96" t="s">
        <v>66</v>
      </c>
      <c r="C36" s="12"/>
      <c r="D36" s="12"/>
      <c r="E36" s="3"/>
      <c r="F36" s="3"/>
      <c r="G36" s="3"/>
      <c r="H36" s="3"/>
      <c r="I36" s="3"/>
      <c r="J36" s="3"/>
      <c r="K36" s="3"/>
      <c r="L36" s="3"/>
      <c r="M36" s="3"/>
      <c r="N36" s="3"/>
      <c r="O36" s="3"/>
      <c r="P36" s="3"/>
      <c r="Q36" s="3"/>
      <c r="R36" s="3"/>
      <c r="S36" s="3"/>
      <c r="T36" s="3"/>
      <c r="U36" s="3"/>
      <c r="V36" s="3"/>
      <c r="W36" s="3"/>
      <c r="X36" s="3"/>
      <c r="Y36" s="4"/>
      <c r="Z36" s="4"/>
    </row>
    <row r="37" spans="1:26">
      <c r="A37" s="42" t="s">
        <v>24</v>
      </c>
      <c r="B37" s="96" t="s">
        <v>67</v>
      </c>
      <c r="C37" s="12"/>
      <c r="D37" s="12"/>
      <c r="E37" s="3"/>
      <c r="F37" s="3"/>
      <c r="G37" s="3"/>
      <c r="H37" s="3"/>
      <c r="I37" s="3"/>
      <c r="J37" s="3"/>
      <c r="K37" s="3"/>
      <c r="L37" s="3"/>
      <c r="M37" s="3"/>
      <c r="N37" s="3"/>
      <c r="O37" s="3"/>
      <c r="P37" s="3"/>
      <c r="Q37" s="3"/>
      <c r="R37" s="3"/>
      <c r="S37" s="3"/>
      <c r="T37" s="3"/>
      <c r="U37" s="3"/>
      <c r="V37" s="3"/>
      <c r="W37" s="3"/>
      <c r="X37" s="3"/>
      <c r="Y37" s="4"/>
      <c r="Z37" s="4"/>
    </row>
    <row r="38" spans="1:26" ht="25.5">
      <c r="A38" s="42" t="s">
        <v>69</v>
      </c>
      <c r="B38" s="96" t="s">
        <v>68</v>
      </c>
      <c r="C38" s="12"/>
      <c r="D38" s="12"/>
      <c r="E38" s="3"/>
      <c r="F38" s="3"/>
      <c r="G38" s="3"/>
      <c r="H38" s="3"/>
      <c r="I38" s="3"/>
      <c r="J38" s="3"/>
      <c r="K38" s="3"/>
      <c r="L38" s="3"/>
      <c r="M38" s="3"/>
      <c r="N38" s="3"/>
      <c r="O38" s="3"/>
      <c r="P38" s="3"/>
      <c r="Q38" s="3"/>
      <c r="R38" s="3"/>
      <c r="S38" s="3"/>
      <c r="T38" s="3"/>
      <c r="U38" s="3"/>
      <c r="V38" s="3"/>
      <c r="W38" s="3"/>
      <c r="X38" s="3"/>
      <c r="Y38" s="4"/>
      <c r="Z38" s="4"/>
    </row>
    <row r="39" spans="1:26">
      <c r="A39" s="42" t="s">
        <v>71</v>
      </c>
      <c r="B39" s="96" t="s">
        <v>70</v>
      </c>
      <c r="C39" s="12"/>
      <c r="D39" s="12"/>
      <c r="E39" s="3"/>
      <c r="F39" s="3"/>
      <c r="G39" s="3"/>
      <c r="H39" s="3"/>
      <c r="I39" s="3"/>
      <c r="J39" s="3"/>
      <c r="K39" s="3"/>
      <c r="L39" s="3"/>
      <c r="M39" s="3"/>
      <c r="N39" s="3"/>
      <c r="O39" s="3"/>
      <c r="P39" s="3"/>
      <c r="Q39" s="3"/>
      <c r="R39" s="3"/>
      <c r="S39" s="3"/>
      <c r="T39" s="3"/>
      <c r="U39" s="3"/>
      <c r="V39" s="3"/>
      <c r="W39" s="3"/>
      <c r="X39" s="3"/>
      <c r="Y39" s="4"/>
      <c r="Z39" s="4"/>
    </row>
    <row r="40" spans="1:26">
      <c r="A40" s="42" t="s">
        <v>72</v>
      </c>
      <c r="B40" s="96" t="s">
        <v>73</v>
      </c>
      <c r="C40" s="12"/>
      <c r="D40" s="12"/>
      <c r="E40" s="3"/>
      <c r="F40" s="3"/>
      <c r="G40" s="3"/>
      <c r="H40" s="3"/>
      <c r="I40" s="3"/>
      <c r="J40" s="3"/>
      <c r="K40" s="3"/>
      <c r="L40" s="3"/>
      <c r="M40" s="3"/>
      <c r="N40" s="3"/>
      <c r="O40" s="3"/>
      <c r="P40" s="3"/>
      <c r="Q40" s="3"/>
      <c r="R40" s="3"/>
      <c r="S40" s="3"/>
      <c r="T40" s="3"/>
      <c r="U40" s="3"/>
      <c r="V40" s="3"/>
      <c r="W40" s="3"/>
      <c r="X40" s="3"/>
      <c r="Y40" s="4"/>
      <c r="Z40" s="4"/>
    </row>
    <row r="41" spans="1:26">
      <c r="A41" s="42" t="s">
        <v>74</v>
      </c>
      <c r="B41" s="96" t="s">
        <v>75</v>
      </c>
      <c r="C41" s="12"/>
      <c r="D41" s="12"/>
      <c r="E41" s="3"/>
      <c r="F41" s="3"/>
      <c r="G41" s="3"/>
      <c r="H41" s="3"/>
      <c r="I41" s="3"/>
      <c r="J41" s="3"/>
      <c r="K41" s="3"/>
      <c r="L41" s="3"/>
      <c r="M41" s="3"/>
      <c r="N41" s="3"/>
      <c r="O41" s="3"/>
      <c r="P41" s="3"/>
      <c r="Q41" s="3"/>
      <c r="R41" s="3"/>
      <c r="S41" s="3"/>
      <c r="T41" s="3"/>
      <c r="U41" s="3"/>
      <c r="V41" s="3"/>
      <c r="W41" s="3"/>
      <c r="X41" s="3"/>
      <c r="Y41" s="4"/>
      <c r="Z41" s="4"/>
    </row>
    <row r="42" spans="1:26" ht="25.5">
      <c r="A42" s="11" t="s">
        <v>179</v>
      </c>
      <c r="B42" s="96" t="s">
        <v>162</v>
      </c>
      <c r="C42" s="12"/>
      <c r="D42" s="12"/>
      <c r="E42" s="3"/>
      <c r="F42" s="3"/>
      <c r="G42" s="3"/>
      <c r="H42" s="3"/>
      <c r="I42" s="3"/>
      <c r="J42" s="3"/>
      <c r="K42" s="3"/>
      <c r="L42" s="3"/>
      <c r="M42" s="3"/>
      <c r="N42" s="3"/>
      <c r="O42" s="3"/>
      <c r="P42" s="3"/>
      <c r="Q42" s="3"/>
      <c r="R42" s="3"/>
      <c r="S42" s="3"/>
      <c r="T42" s="3"/>
      <c r="U42" s="3"/>
      <c r="V42" s="3"/>
      <c r="W42" s="3"/>
      <c r="X42" s="3"/>
      <c r="Y42" s="4"/>
      <c r="Z42" s="4"/>
    </row>
    <row r="43" spans="1:26" ht="15.75" thickBot="1">
      <c r="A43" s="18" t="s">
        <v>13</v>
      </c>
      <c r="B43" s="97" t="s">
        <v>14</v>
      </c>
      <c r="C43" s="12"/>
      <c r="D43" s="12"/>
      <c r="E43" s="3"/>
      <c r="F43" s="3"/>
      <c r="G43" s="3"/>
      <c r="H43" s="3"/>
      <c r="I43" s="3"/>
      <c r="J43" s="3"/>
      <c r="K43" s="3"/>
      <c r="L43" s="3"/>
      <c r="M43" s="3"/>
      <c r="N43" s="3"/>
      <c r="O43" s="3"/>
      <c r="P43" s="3"/>
      <c r="Q43" s="3"/>
      <c r="R43" s="3"/>
      <c r="S43" s="3"/>
      <c r="T43" s="3"/>
      <c r="U43" s="3"/>
      <c r="V43" s="3"/>
      <c r="W43" s="3"/>
      <c r="X43" s="3"/>
      <c r="Y43" s="4"/>
      <c r="Z43" s="4"/>
    </row>
    <row r="44" spans="1:26" ht="15.75" thickTop="1">
      <c r="A44" s="57" t="s">
        <v>246</v>
      </c>
      <c r="B44" s="98">
        <v>4</v>
      </c>
      <c r="C44" s="19" t="s">
        <v>15</v>
      </c>
      <c r="D44" s="20"/>
      <c r="E44" s="3"/>
      <c r="F44" s="3"/>
      <c r="G44" s="3"/>
      <c r="H44" s="3"/>
      <c r="I44" s="3"/>
      <c r="J44" s="3"/>
      <c r="K44" s="3"/>
      <c r="L44" s="3"/>
      <c r="M44" s="3"/>
      <c r="N44" s="3"/>
      <c r="O44" s="3"/>
      <c r="P44" s="3"/>
      <c r="Q44" s="3"/>
      <c r="R44" s="3"/>
      <c r="S44" s="3"/>
      <c r="T44" s="3"/>
      <c r="U44" s="3"/>
      <c r="V44" s="3"/>
      <c r="W44" s="3"/>
      <c r="X44" s="3"/>
      <c r="Y44" s="4"/>
      <c r="Z44" s="4"/>
    </row>
    <row r="45" spans="1:26">
      <c r="A45" s="6"/>
      <c r="B45" s="93"/>
      <c r="C45" s="21" t="s">
        <v>160</v>
      </c>
      <c r="D45" s="22">
        <f>(B44*D44)</f>
        <v>0</v>
      </c>
      <c r="E45" s="3"/>
      <c r="F45" s="3"/>
      <c r="G45" s="3"/>
      <c r="H45" s="3"/>
      <c r="I45" s="3"/>
      <c r="J45" s="3"/>
      <c r="K45" s="3"/>
      <c r="L45" s="3"/>
      <c r="M45" s="3"/>
      <c r="N45" s="3"/>
      <c r="O45" s="3"/>
      <c r="P45" s="3"/>
      <c r="Q45" s="3"/>
      <c r="R45" s="3"/>
      <c r="S45" s="3"/>
      <c r="T45" s="3"/>
      <c r="U45" s="3"/>
      <c r="V45" s="3"/>
      <c r="W45" s="3"/>
      <c r="X45" s="3"/>
      <c r="Y45" s="4"/>
      <c r="Z45" s="4"/>
    </row>
    <row r="46" spans="1:26">
      <c r="E46" s="3"/>
      <c r="F46" s="3"/>
      <c r="G46" s="3"/>
      <c r="H46" s="3"/>
      <c r="I46" s="3"/>
      <c r="J46" s="3"/>
      <c r="K46" s="3"/>
      <c r="L46" s="3"/>
      <c r="M46" s="3"/>
      <c r="N46" s="3"/>
      <c r="O46" s="3"/>
      <c r="P46" s="3"/>
      <c r="Q46" s="3"/>
      <c r="R46" s="3"/>
      <c r="S46" s="3"/>
      <c r="T46" s="3"/>
      <c r="U46" s="3"/>
      <c r="V46" s="3"/>
      <c r="W46" s="3"/>
      <c r="X46" s="3"/>
      <c r="Y46" s="4"/>
      <c r="Z46" s="4"/>
    </row>
    <row r="47" spans="1:26">
      <c r="A47" s="1" t="s">
        <v>17</v>
      </c>
      <c r="B47" s="94"/>
      <c r="C47" s="1"/>
      <c r="D47" s="1"/>
      <c r="E47" s="3"/>
      <c r="F47" s="3"/>
      <c r="G47" s="3"/>
      <c r="H47" s="3"/>
      <c r="I47" s="3"/>
      <c r="J47" s="3"/>
      <c r="K47" s="3"/>
      <c r="L47" s="3"/>
      <c r="M47" s="3"/>
      <c r="N47" s="3"/>
      <c r="O47" s="3"/>
      <c r="P47" s="3"/>
      <c r="Q47" s="3"/>
      <c r="R47" s="3"/>
      <c r="S47" s="3"/>
      <c r="T47" s="3"/>
      <c r="U47" s="3"/>
      <c r="V47" s="3"/>
      <c r="W47" s="3"/>
      <c r="X47" s="3"/>
      <c r="Y47" s="4"/>
      <c r="Z47" s="4"/>
    </row>
    <row r="48" spans="1:26">
      <c r="A48" s="8" t="s">
        <v>19</v>
      </c>
      <c r="B48" s="95" t="s">
        <v>203</v>
      </c>
      <c r="C48" s="9" t="s">
        <v>10</v>
      </c>
      <c r="D48" s="10" t="s">
        <v>11</v>
      </c>
      <c r="E48" s="46"/>
      <c r="F48" s="3"/>
      <c r="G48" s="3"/>
      <c r="H48" s="3"/>
      <c r="I48" s="3"/>
      <c r="J48" s="3"/>
      <c r="K48" s="3"/>
      <c r="L48" s="3"/>
      <c r="M48" s="3"/>
      <c r="N48" s="3"/>
      <c r="O48" s="3"/>
      <c r="P48" s="3"/>
      <c r="Q48" s="3"/>
      <c r="R48" s="3"/>
      <c r="S48" s="3"/>
      <c r="T48" s="3"/>
      <c r="U48" s="3"/>
      <c r="V48" s="3"/>
      <c r="W48" s="3"/>
      <c r="X48" s="3"/>
      <c r="Y48" s="4"/>
      <c r="Z48" s="4"/>
    </row>
    <row r="49" spans="1:26" ht="25.5">
      <c r="A49" s="43" t="s">
        <v>43</v>
      </c>
      <c r="B49" s="96" t="s">
        <v>214</v>
      </c>
      <c r="C49" s="12"/>
      <c r="D49" s="12"/>
      <c r="E49" s="13"/>
      <c r="F49" s="14"/>
      <c r="G49" s="16"/>
      <c r="H49" s="3"/>
      <c r="I49" s="3"/>
      <c r="J49" s="3"/>
      <c r="K49" s="3"/>
      <c r="L49" s="3"/>
      <c r="M49" s="3"/>
      <c r="N49" s="3"/>
      <c r="O49" s="3"/>
      <c r="P49" s="3"/>
      <c r="Q49" s="3"/>
      <c r="R49" s="3"/>
      <c r="S49" s="3"/>
      <c r="T49" s="3"/>
      <c r="U49" s="3"/>
      <c r="V49" s="3"/>
      <c r="W49" s="3"/>
      <c r="X49" s="3"/>
      <c r="Y49" s="4"/>
      <c r="Z49" s="4"/>
    </row>
    <row r="50" spans="1:26" ht="63.75">
      <c r="A50" s="43" t="s">
        <v>44</v>
      </c>
      <c r="B50" s="96" t="s">
        <v>55</v>
      </c>
      <c r="C50" s="12"/>
      <c r="D50" s="12"/>
      <c r="E50" s="3"/>
      <c r="F50" s="3"/>
      <c r="G50" s="3"/>
      <c r="H50" s="3"/>
      <c r="I50" s="3"/>
      <c r="J50" s="3"/>
      <c r="K50" s="3"/>
      <c r="L50" s="3"/>
      <c r="M50" s="3"/>
      <c r="N50" s="3"/>
      <c r="O50" s="3"/>
      <c r="P50" s="3"/>
      <c r="Q50" s="3"/>
      <c r="R50" s="3"/>
      <c r="S50" s="3"/>
      <c r="T50" s="3"/>
      <c r="U50" s="3"/>
      <c r="V50" s="3"/>
      <c r="W50" s="3"/>
      <c r="X50" s="3"/>
      <c r="Y50" s="4"/>
      <c r="Z50" s="4"/>
    </row>
    <row r="51" spans="1:26" ht="25.5">
      <c r="A51" s="42" t="s">
        <v>46</v>
      </c>
      <c r="B51" s="96" t="s">
        <v>45</v>
      </c>
      <c r="C51" s="12"/>
      <c r="D51" s="12"/>
      <c r="E51" s="3"/>
      <c r="F51" s="3"/>
      <c r="G51" s="3"/>
      <c r="H51" s="3"/>
      <c r="I51" s="3"/>
      <c r="J51" s="3"/>
      <c r="K51" s="3"/>
      <c r="L51" s="3"/>
      <c r="M51" s="3"/>
      <c r="N51" s="3"/>
      <c r="O51" s="3"/>
      <c r="P51" s="3"/>
      <c r="Q51" s="3"/>
      <c r="R51" s="3"/>
      <c r="S51" s="3"/>
      <c r="T51" s="3"/>
      <c r="U51" s="3"/>
      <c r="V51" s="3"/>
      <c r="W51" s="3"/>
      <c r="X51" s="3"/>
      <c r="Y51" s="4"/>
      <c r="Z51" s="4"/>
    </row>
    <row r="52" spans="1:26" ht="76.5">
      <c r="A52" s="43" t="s">
        <v>47</v>
      </c>
      <c r="B52" s="96" t="s">
        <v>53</v>
      </c>
      <c r="C52" s="12"/>
      <c r="D52" s="12"/>
      <c r="E52" s="3"/>
      <c r="F52" s="3"/>
      <c r="G52" s="3"/>
      <c r="H52" s="3"/>
      <c r="I52" s="3"/>
      <c r="J52" s="3"/>
      <c r="K52" s="3"/>
      <c r="L52" s="3"/>
      <c r="M52" s="3"/>
      <c r="N52" s="3"/>
      <c r="O52" s="3"/>
      <c r="P52" s="3"/>
      <c r="Q52" s="3"/>
      <c r="R52" s="3"/>
      <c r="S52" s="3"/>
      <c r="T52" s="3"/>
      <c r="U52" s="3"/>
      <c r="V52" s="3"/>
      <c r="W52" s="3"/>
      <c r="X52" s="3"/>
      <c r="Y52" s="4"/>
      <c r="Z52" s="4"/>
    </row>
    <row r="53" spans="1:26" ht="25.5">
      <c r="A53" s="43" t="s">
        <v>48</v>
      </c>
      <c r="B53" s="96" t="s">
        <v>54</v>
      </c>
      <c r="C53" s="12"/>
      <c r="D53" s="12"/>
      <c r="E53" s="3"/>
      <c r="F53" s="3"/>
      <c r="G53" s="3"/>
      <c r="H53" s="3"/>
      <c r="I53" s="3"/>
      <c r="J53" s="3"/>
      <c r="K53" s="3"/>
      <c r="L53" s="3"/>
      <c r="M53" s="3"/>
      <c r="N53" s="3"/>
      <c r="O53" s="3"/>
      <c r="P53" s="3"/>
      <c r="Q53" s="3"/>
      <c r="R53" s="3"/>
      <c r="S53" s="3"/>
      <c r="T53" s="3"/>
      <c r="U53" s="3"/>
      <c r="V53" s="3"/>
      <c r="W53" s="3"/>
      <c r="X53" s="3"/>
      <c r="Y53" s="4"/>
      <c r="Z53" s="4"/>
    </row>
    <row r="54" spans="1:26" ht="38.25">
      <c r="A54" s="43" t="s">
        <v>49</v>
      </c>
      <c r="B54" s="96" t="s">
        <v>52</v>
      </c>
      <c r="C54" s="12"/>
      <c r="D54" s="12"/>
      <c r="E54" s="3"/>
      <c r="F54" s="3"/>
      <c r="G54" s="3"/>
      <c r="H54" s="3"/>
      <c r="I54" s="3"/>
      <c r="J54" s="3"/>
      <c r="K54" s="3"/>
      <c r="L54" s="3"/>
      <c r="M54" s="3"/>
      <c r="N54" s="3"/>
      <c r="O54" s="3"/>
      <c r="P54" s="3"/>
      <c r="Q54" s="3"/>
      <c r="R54" s="3"/>
      <c r="S54" s="3"/>
      <c r="T54" s="3"/>
      <c r="U54" s="3"/>
      <c r="V54" s="3"/>
      <c r="W54" s="3"/>
      <c r="X54" s="3"/>
      <c r="Y54" s="4"/>
      <c r="Z54" s="4"/>
    </row>
    <row r="55" spans="1:26" ht="38.25">
      <c r="A55" s="43" t="s">
        <v>50</v>
      </c>
      <c r="B55" s="96" t="s">
        <v>51</v>
      </c>
      <c r="C55" s="12"/>
      <c r="D55" s="12"/>
      <c r="E55" s="3"/>
      <c r="F55" s="3"/>
      <c r="G55" s="3"/>
      <c r="H55" s="3"/>
      <c r="I55" s="3"/>
      <c r="J55" s="3"/>
      <c r="K55" s="3"/>
      <c r="L55" s="3"/>
      <c r="M55" s="3"/>
      <c r="N55" s="3"/>
      <c r="O55" s="3"/>
      <c r="P55" s="3"/>
      <c r="Q55" s="3"/>
      <c r="R55" s="3"/>
      <c r="S55" s="3"/>
      <c r="T55" s="3"/>
      <c r="U55" s="3"/>
      <c r="V55" s="3"/>
      <c r="W55" s="3"/>
      <c r="X55" s="3"/>
      <c r="Y55" s="4"/>
      <c r="Z55" s="4"/>
    </row>
    <row r="56" spans="1:26" ht="15.75" thickBot="1">
      <c r="A56" s="18" t="s">
        <v>13</v>
      </c>
      <c r="B56" s="97" t="s">
        <v>14</v>
      </c>
      <c r="C56" s="12"/>
      <c r="D56" s="12"/>
      <c r="E56" s="3"/>
      <c r="F56" s="3"/>
      <c r="G56" s="3"/>
      <c r="H56" s="3"/>
      <c r="I56" s="3"/>
      <c r="J56" s="3"/>
      <c r="K56" s="3"/>
      <c r="L56" s="3"/>
      <c r="M56" s="3"/>
      <c r="N56" s="3"/>
      <c r="O56" s="3"/>
      <c r="P56" s="3"/>
      <c r="Q56" s="3"/>
      <c r="R56" s="3"/>
      <c r="S56" s="3"/>
      <c r="T56" s="3"/>
      <c r="U56" s="3"/>
      <c r="V56" s="3"/>
      <c r="W56" s="3"/>
      <c r="X56" s="3"/>
      <c r="Y56" s="4"/>
      <c r="Z56" s="4"/>
    </row>
    <row r="57" spans="1:26" ht="15.75" thickTop="1">
      <c r="A57" s="57" t="s">
        <v>246</v>
      </c>
      <c r="B57" s="98">
        <v>12</v>
      </c>
      <c r="C57" s="19" t="s">
        <v>15</v>
      </c>
      <c r="D57" s="20"/>
      <c r="E57" s="3"/>
      <c r="F57" s="3"/>
      <c r="G57" s="3"/>
      <c r="H57" s="3"/>
      <c r="I57" s="3"/>
      <c r="J57" s="3"/>
      <c r="K57" s="3"/>
      <c r="L57" s="3"/>
      <c r="M57" s="3"/>
      <c r="N57" s="3"/>
      <c r="O57" s="3"/>
      <c r="P57" s="3"/>
      <c r="Q57" s="3"/>
      <c r="R57" s="3"/>
      <c r="S57" s="3"/>
      <c r="T57" s="3"/>
      <c r="U57" s="3"/>
      <c r="V57" s="3"/>
      <c r="W57" s="3"/>
      <c r="X57" s="3"/>
      <c r="Y57" s="4"/>
      <c r="Z57" s="4"/>
    </row>
    <row r="58" spans="1:26">
      <c r="A58" s="6"/>
      <c r="B58" s="93"/>
      <c r="C58" s="21" t="s">
        <v>161</v>
      </c>
      <c r="D58" s="22">
        <f>(B57*D57)</f>
        <v>0</v>
      </c>
      <c r="E58" s="7"/>
      <c r="F58" s="7"/>
      <c r="G58" s="7"/>
      <c r="H58" s="7"/>
      <c r="I58" s="7"/>
      <c r="J58" s="7"/>
      <c r="K58" s="7"/>
      <c r="L58" s="7"/>
      <c r="M58" s="7"/>
      <c r="N58" s="7"/>
      <c r="O58" s="7"/>
      <c r="P58" s="7"/>
      <c r="Q58" s="7"/>
      <c r="R58" s="7"/>
      <c r="S58" s="7"/>
      <c r="T58" s="7"/>
      <c r="U58" s="7"/>
      <c r="V58" s="7"/>
      <c r="W58" s="7"/>
      <c r="X58" s="7"/>
      <c r="Y58" s="4"/>
      <c r="Z58" s="4"/>
    </row>
    <row r="59" spans="1:26">
      <c r="A59" s="6"/>
      <c r="B59" s="93"/>
      <c r="C59" s="6"/>
      <c r="D59" s="6"/>
      <c r="E59" s="7"/>
      <c r="F59" s="7"/>
      <c r="G59" s="7"/>
      <c r="H59" s="7"/>
      <c r="I59" s="7"/>
      <c r="J59" s="7"/>
      <c r="K59" s="7"/>
      <c r="L59" s="7"/>
      <c r="M59" s="7"/>
      <c r="N59" s="7"/>
      <c r="O59" s="7"/>
      <c r="P59" s="7"/>
      <c r="Q59" s="7"/>
      <c r="R59" s="7"/>
      <c r="S59" s="7"/>
      <c r="T59" s="7"/>
      <c r="U59" s="7"/>
      <c r="V59" s="7"/>
      <c r="W59" s="7"/>
      <c r="X59" s="7"/>
      <c r="Y59" s="4"/>
      <c r="Z59" s="4"/>
    </row>
    <row r="60" spans="1:26">
      <c r="A60" s="1" t="s">
        <v>18</v>
      </c>
      <c r="B60" s="94"/>
      <c r="C60" s="1"/>
      <c r="D60" s="1"/>
      <c r="E60" s="3"/>
      <c r="F60" s="3"/>
      <c r="G60" s="3"/>
      <c r="H60" s="3"/>
      <c r="I60" s="3"/>
      <c r="J60" s="3"/>
      <c r="K60" s="3"/>
      <c r="L60" s="3"/>
      <c r="M60" s="3"/>
      <c r="N60" s="3"/>
      <c r="O60" s="3"/>
      <c r="P60" s="3"/>
      <c r="Q60" s="3"/>
      <c r="R60" s="3"/>
      <c r="S60" s="3"/>
      <c r="T60" s="3"/>
      <c r="U60" s="3"/>
      <c r="V60" s="3"/>
      <c r="W60" s="3"/>
      <c r="X60" s="3"/>
      <c r="Y60" s="4"/>
      <c r="Z60" s="4"/>
    </row>
    <row r="61" spans="1:26">
      <c r="A61" s="8" t="s">
        <v>20</v>
      </c>
      <c r="B61" s="100" t="s">
        <v>203</v>
      </c>
      <c r="C61" s="9" t="s">
        <v>10</v>
      </c>
      <c r="D61" s="10" t="s">
        <v>11</v>
      </c>
      <c r="E61" s="3"/>
      <c r="F61" s="3"/>
      <c r="G61" s="3"/>
      <c r="H61" s="3"/>
      <c r="I61" s="3"/>
      <c r="J61" s="3"/>
      <c r="K61" s="3"/>
      <c r="L61" s="3"/>
      <c r="M61" s="3"/>
      <c r="N61" s="3"/>
      <c r="O61" s="3"/>
      <c r="P61" s="3"/>
      <c r="Q61" s="3"/>
      <c r="R61" s="3"/>
      <c r="S61" s="3"/>
      <c r="T61" s="3"/>
      <c r="U61" s="3"/>
      <c r="V61" s="3"/>
      <c r="W61" s="3"/>
      <c r="X61" s="3"/>
      <c r="Y61" s="4"/>
      <c r="Z61" s="4"/>
    </row>
    <row r="62" spans="1:26" ht="25.5">
      <c r="A62" s="42" t="s">
        <v>12</v>
      </c>
      <c r="B62" s="96" t="s">
        <v>77</v>
      </c>
      <c r="C62" s="12"/>
      <c r="D62" s="12"/>
      <c r="E62" s="13"/>
      <c r="F62" s="14"/>
      <c r="G62" s="16"/>
      <c r="H62" s="3"/>
      <c r="I62" s="3"/>
      <c r="J62" s="3"/>
      <c r="K62" s="3"/>
      <c r="L62" s="3"/>
      <c r="M62" s="3"/>
      <c r="N62" s="3"/>
      <c r="O62" s="3"/>
      <c r="P62" s="3"/>
      <c r="Q62" s="3"/>
      <c r="R62" s="3"/>
      <c r="S62" s="3"/>
      <c r="T62" s="3"/>
      <c r="U62" s="3"/>
      <c r="V62" s="3"/>
      <c r="W62" s="3"/>
      <c r="X62" s="3"/>
      <c r="Y62" s="4"/>
      <c r="Z62" s="4"/>
    </row>
    <row r="63" spans="1:26" ht="15.75" thickBot="1">
      <c r="A63" s="18" t="s">
        <v>13</v>
      </c>
      <c r="B63" s="97" t="s">
        <v>14</v>
      </c>
      <c r="C63" s="12"/>
      <c r="D63" s="12"/>
      <c r="E63" s="3"/>
      <c r="F63" s="3"/>
      <c r="G63" s="3"/>
      <c r="H63" s="3"/>
      <c r="I63" s="3"/>
      <c r="J63" s="3"/>
      <c r="K63" s="3"/>
      <c r="L63" s="3"/>
      <c r="M63" s="3"/>
      <c r="N63" s="3"/>
      <c r="O63" s="3"/>
      <c r="P63" s="3"/>
      <c r="Q63" s="3"/>
      <c r="R63" s="3"/>
      <c r="S63" s="3"/>
      <c r="T63" s="3"/>
      <c r="U63" s="3"/>
      <c r="V63" s="3"/>
      <c r="W63" s="3"/>
      <c r="X63" s="3"/>
      <c r="Y63" s="4"/>
      <c r="Z63" s="4"/>
    </row>
    <row r="64" spans="1:26">
      <c r="A64" s="57" t="s">
        <v>246</v>
      </c>
      <c r="B64" s="98">
        <v>5</v>
      </c>
      <c r="C64" s="19" t="s">
        <v>15</v>
      </c>
      <c r="D64" s="20"/>
      <c r="E64" s="3"/>
      <c r="F64" s="3"/>
      <c r="G64" s="3"/>
      <c r="H64" s="3"/>
      <c r="I64" s="3"/>
      <c r="J64" s="3"/>
      <c r="K64" s="3"/>
      <c r="L64" s="3"/>
      <c r="M64" s="3"/>
      <c r="N64" s="3"/>
      <c r="O64" s="3"/>
      <c r="P64" s="3"/>
      <c r="Q64" s="3"/>
      <c r="R64" s="3"/>
      <c r="S64" s="3"/>
      <c r="T64" s="3"/>
      <c r="U64" s="3"/>
      <c r="V64" s="3"/>
      <c r="W64" s="3"/>
      <c r="X64" s="3"/>
      <c r="Y64" s="4"/>
      <c r="Z64" s="4"/>
    </row>
    <row r="65" spans="1:26">
      <c r="A65" s="25"/>
      <c r="B65" s="101"/>
      <c r="C65" s="21" t="s">
        <v>155</v>
      </c>
      <c r="D65" s="22">
        <f>(B64*D64)</f>
        <v>0</v>
      </c>
      <c r="E65" s="3"/>
      <c r="F65" s="3"/>
      <c r="G65" s="3"/>
      <c r="H65" s="3"/>
      <c r="I65" s="3"/>
      <c r="J65" s="3"/>
      <c r="K65" s="3"/>
      <c r="L65" s="3"/>
      <c r="M65" s="3"/>
      <c r="N65" s="3"/>
      <c r="O65" s="3"/>
      <c r="P65" s="3"/>
      <c r="Q65" s="3"/>
      <c r="R65" s="3"/>
      <c r="S65" s="3"/>
      <c r="T65" s="3"/>
      <c r="U65" s="3"/>
      <c r="V65" s="3"/>
      <c r="W65" s="3"/>
      <c r="X65" s="3"/>
      <c r="Y65" s="4"/>
      <c r="Z65" s="4"/>
    </row>
    <row r="66" spans="1:26">
      <c r="A66" s="26"/>
      <c r="B66" s="102"/>
      <c r="C66" s="23"/>
      <c r="D66" s="24"/>
      <c r="E66" s="3"/>
      <c r="F66" s="3"/>
      <c r="G66" s="3"/>
      <c r="H66" s="3"/>
      <c r="I66" s="3"/>
      <c r="J66" s="3"/>
      <c r="K66" s="3"/>
      <c r="L66" s="3"/>
      <c r="M66" s="3"/>
      <c r="N66" s="3"/>
      <c r="O66" s="3"/>
      <c r="P66" s="3"/>
      <c r="Q66" s="3"/>
      <c r="R66" s="3"/>
      <c r="S66" s="3"/>
      <c r="T66" s="3"/>
      <c r="U66" s="3"/>
      <c r="V66" s="3"/>
      <c r="W66" s="3"/>
      <c r="X66" s="3"/>
      <c r="Y66" s="4"/>
      <c r="Z66" s="4"/>
    </row>
    <row r="67" spans="1:26">
      <c r="A67" s="1" t="s">
        <v>27</v>
      </c>
      <c r="B67" s="94"/>
      <c r="C67" s="1"/>
      <c r="D67" s="1"/>
      <c r="E67" s="3"/>
      <c r="F67" s="3"/>
      <c r="G67" s="3"/>
      <c r="H67" s="3"/>
      <c r="I67" s="3"/>
      <c r="J67" s="3"/>
      <c r="K67" s="3"/>
      <c r="L67" s="3"/>
      <c r="M67" s="3"/>
      <c r="N67" s="3"/>
      <c r="O67" s="3"/>
      <c r="P67" s="3"/>
      <c r="Q67" s="3"/>
      <c r="R67" s="3"/>
      <c r="S67" s="3"/>
      <c r="T67" s="3"/>
      <c r="U67" s="3"/>
      <c r="V67" s="3"/>
      <c r="W67" s="3"/>
      <c r="X67" s="3"/>
      <c r="Y67" s="4"/>
      <c r="Z67" s="4"/>
    </row>
    <row r="68" spans="1:26">
      <c r="A68" s="8" t="s">
        <v>21</v>
      </c>
      <c r="B68" s="95" t="s">
        <v>203</v>
      </c>
      <c r="C68" s="28" t="s">
        <v>10</v>
      </c>
      <c r="D68" s="10" t="s">
        <v>11</v>
      </c>
      <c r="E68" s="40"/>
      <c r="F68" s="3"/>
      <c r="G68" s="3"/>
      <c r="H68" s="3"/>
      <c r="I68" s="3"/>
      <c r="J68" s="3"/>
      <c r="K68" s="3"/>
      <c r="L68" s="3"/>
      <c r="M68" s="3"/>
      <c r="N68" s="3"/>
      <c r="O68" s="3"/>
      <c r="P68" s="3"/>
      <c r="Q68" s="3"/>
      <c r="R68" s="3"/>
      <c r="S68" s="3"/>
      <c r="T68" s="3"/>
      <c r="U68" s="3"/>
      <c r="V68" s="3"/>
      <c r="W68" s="3"/>
      <c r="X68" s="3"/>
      <c r="Y68" s="4"/>
      <c r="Z68" s="4"/>
    </row>
    <row r="69" spans="1:26">
      <c r="A69" s="11" t="s">
        <v>12</v>
      </c>
      <c r="B69" s="96"/>
      <c r="C69" s="12"/>
      <c r="D69" s="12"/>
      <c r="I69" s="3"/>
      <c r="J69" s="3"/>
      <c r="K69" s="3"/>
      <c r="L69" s="3"/>
      <c r="M69" s="3"/>
      <c r="N69" s="3"/>
      <c r="O69" s="3"/>
      <c r="P69" s="3"/>
      <c r="Q69" s="3"/>
      <c r="R69" s="3"/>
      <c r="S69" s="3"/>
      <c r="T69" s="3"/>
      <c r="U69" s="3"/>
      <c r="V69" s="3"/>
      <c r="W69" s="3"/>
      <c r="X69" s="3"/>
      <c r="Y69" s="4"/>
      <c r="Z69" s="4"/>
    </row>
    <row r="70" spans="1:26" ht="25.5">
      <c r="A70" s="11" t="s">
        <v>22</v>
      </c>
      <c r="B70" s="96" t="s">
        <v>35</v>
      </c>
      <c r="C70" s="12"/>
      <c r="D70" s="12"/>
      <c r="I70" s="3"/>
      <c r="J70" s="3"/>
      <c r="K70" s="3"/>
      <c r="L70" s="3"/>
      <c r="M70" s="3"/>
      <c r="N70" s="3"/>
      <c r="O70" s="3"/>
      <c r="P70" s="3"/>
      <c r="Q70" s="3"/>
      <c r="R70" s="3"/>
      <c r="S70" s="3"/>
      <c r="T70" s="3"/>
      <c r="U70" s="3"/>
      <c r="V70" s="3"/>
      <c r="W70" s="3"/>
      <c r="X70" s="3"/>
      <c r="Y70" s="4"/>
      <c r="Z70" s="4"/>
    </row>
    <row r="71" spans="1:26">
      <c r="A71" s="11" t="s">
        <v>23</v>
      </c>
      <c r="B71" s="96" t="s">
        <v>30</v>
      </c>
      <c r="C71" s="12"/>
      <c r="D71" s="12"/>
      <c r="I71" s="3"/>
      <c r="J71" s="3"/>
      <c r="K71" s="3"/>
      <c r="L71" s="3"/>
      <c r="M71" s="3"/>
      <c r="N71" s="3"/>
      <c r="O71" s="3"/>
      <c r="P71" s="3"/>
      <c r="Q71" s="3"/>
      <c r="R71" s="3"/>
      <c r="S71" s="3"/>
      <c r="T71" s="3"/>
      <c r="U71" s="3"/>
      <c r="V71" s="3"/>
      <c r="W71" s="3"/>
      <c r="X71" s="3"/>
      <c r="Y71" s="4"/>
      <c r="Z71" s="4"/>
    </row>
    <row r="72" spans="1:26">
      <c r="A72" s="11" t="s">
        <v>24</v>
      </c>
      <c r="B72" s="96" t="s">
        <v>31</v>
      </c>
      <c r="C72" s="12"/>
      <c r="D72" s="12"/>
      <c r="I72" s="3"/>
      <c r="J72" s="3"/>
      <c r="K72" s="3"/>
      <c r="L72" s="3"/>
      <c r="M72" s="3"/>
      <c r="N72" s="3"/>
      <c r="O72" s="3"/>
      <c r="P72" s="3"/>
      <c r="Q72" s="3"/>
      <c r="R72" s="3"/>
      <c r="S72" s="3"/>
      <c r="T72" s="3"/>
      <c r="U72" s="3"/>
      <c r="V72" s="3"/>
      <c r="W72" s="3"/>
      <c r="X72" s="3"/>
      <c r="Y72" s="4"/>
      <c r="Z72" s="4"/>
    </row>
    <row r="73" spans="1:26">
      <c r="A73" s="11" t="s">
        <v>25</v>
      </c>
      <c r="B73" s="96" t="s">
        <v>36</v>
      </c>
      <c r="C73" s="12"/>
      <c r="D73" s="12"/>
      <c r="I73" s="3"/>
      <c r="J73" s="3"/>
      <c r="K73" s="3"/>
      <c r="L73" s="3"/>
      <c r="M73" s="3"/>
      <c r="N73" s="3"/>
      <c r="O73" s="3"/>
      <c r="P73" s="3"/>
      <c r="Q73" s="3"/>
      <c r="R73" s="3"/>
      <c r="S73" s="3"/>
      <c r="T73" s="3"/>
      <c r="U73" s="3"/>
      <c r="V73" s="3"/>
      <c r="W73" s="3"/>
      <c r="X73" s="3"/>
      <c r="Y73" s="4"/>
      <c r="Z73" s="4"/>
    </row>
    <row r="74" spans="1:26" ht="38.25">
      <c r="A74" s="41" t="s">
        <v>34</v>
      </c>
      <c r="B74" s="96" t="s">
        <v>215</v>
      </c>
      <c r="C74" s="12"/>
      <c r="D74" s="12"/>
      <c r="I74" s="3"/>
      <c r="J74" s="3"/>
      <c r="K74" s="3"/>
      <c r="L74" s="3"/>
      <c r="M74" s="3"/>
      <c r="N74" s="3"/>
      <c r="O74" s="3"/>
      <c r="P74" s="3"/>
      <c r="Q74" s="3"/>
      <c r="R74" s="3"/>
      <c r="S74" s="3"/>
      <c r="T74" s="3"/>
      <c r="U74" s="3"/>
      <c r="V74" s="3"/>
      <c r="W74" s="3"/>
      <c r="X74" s="3"/>
      <c r="Y74" s="4"/>
      <c r="Z74" s="4"/>
    </row>
    <row r="75" spans="1:26">
      <c r="A75" s="11" t="s">
        <v>32</v>
      </c>
      <c r="B75" s="96" t="s">
        <v>33</v>
      </c>
      <c r="C75" s="12"/>
      <c r="D75" s="12"/>
      <c r="I75" s="3"/>
      <c r="J75" s="3"/>
      <c r="K75" s="3"/>
      <c r="L75" s="3"/>
      <c r="M75" s="3"/>
      <c r="N75" s="3"/>
      <c r="O75" s="3"/>
      <c r="P75" s="3"/>
      <c r="Q75" s="3"/>
      <c r="R75" s="3"/>
      <c r="S75" s="3"/>
      <c r="T75" s="3"/>
      <c r="U75" s="3"/>
      <c r="V75" s="3"/>
      <c r="W75" s="3"/>
      <c r="X75" s="3"/>
      <c r="Y75" s="4"/>
      <c r="Z75" s="4"/>
    </row>
    <row r="76" spans="1:26">
      <c r="A76" s="11" t="s">
        <v>37</v>
      </c>
      <c r="B76" s="96" t="s">
        <v>38</v>
      </c>
      <c r="C76" s="12"/>
      <c r="D76" s="12"/>
      <c r="I76" s="3"/>
      <c r="J76" s="3"/>
      <c r="K76" s="3"/>
      <c r="L76" s="3"/>
      <c r="M76" s="3"/>
      <c r="N76" s="3"/>
      <c r="O76" s="3"/>
      <c r="P76" s="3"/>
      <c r="Q76" s="3"/>
      <c r="R76" s="3"/>
      <c r="S76" s="3"/>
      <c r="T76" s="3"/>
      <c r="U76" s="3"/>
      <c r="V76" s="3"/>
      <c r="W76" s="3"/>
      <c r="X76" s="3"/>
      <c r="Y76" s="4"/>
      <c r="Z76" s="4"/>
    </row>
    <row r="77" spans="1:26" ht="15.75" thickBot="1">
      <c r="A77" s="18" t="s">
        <v>13</v>
      </c>
      <c r="B77" s="103" t="s">
        <v>14</v>
      </c>
      <c r="C77" s="12"/>
      <c r="D77" s="12"/>
      <c r="I77" s="3"/>
      <c r="J77" s="3"/>
      <c r="K77" s="3"/>
      <c r="L77" s="3"/>
      <c r="M77" s="3"/>
      <c r="N77" s="3"/>
      <c r="O77" s="3"/>
      <c r="P77" s="3"/>
      <c r="Q77" s="3"/>
      <c r="R77" s="3"/>
      <c r="S77" s="3"/>
      <c r="T77" s="3"/>
      <c r="U77" s="3"/>
      <c r="V77" s="3"/>
      <c r="W77" s="3"/>
      <c r="X77" s="3"/>
      <c r="Y77" s="4"/>
      <c r="Z77" s="4"/>
    </row>
    <row r="78" spans="1:26">
      <c r="A78" s="57" t="s">
        <v>246</v>
      </c>
      <c r="B78" s="104">
        <v>4</v>
      </c>
      <c r="C78" s="30" t="s">
        <v>15</v>
      </c>
      <c r="D78" s="20"/>
      <c r="E78" s="3"/>
      <c r="F78" s="3"/>
      <c r="G78" s="3"/>
      <c r="H78" s="3"/>
      <c r="I78" s="3"/>
      <c r="J78" s="3"/>
      <c r="K78" s="3"/>
      <c r="L78" s="3"/>
      <c r="M78" s="3"/>
      <c r="N78" s="3"/>
      <c r="O78" s="3"/>
      <c r="P78" s="3"/>
      <c r="Q78" s="3"/>
      <c r="R78" s="3"/>
      <c r="S78" s="3"/>
      <c r="T78" s="3"/>
      <c r="U78" s="3"/>
      <c r="V78" s="3"/>
      <c r="W78" s="3"/>
      <c r="X78" s="3"/>
      <c r="Y78" s="4"/>
      <c r="Z78" s="4"/>
    </row>
    <row r="79" spans="1:26">
      <c r="A79" s="6"/>
      <c r="B79" s="105"/>
      <c r="C79" s="21" t="s">
        <v>160</v>
      </c>
      <c r="D79" s="31">
        <f>(B78*D78)</f>
        <v>0</v>
      </c>
      <c r="E79" s="7"/>
      <c r="F79" s="7"/>
      <c r="G79" s="7"/>
      <c r="H79" s="7"/>
      <c r="I79" s="7"/>
      <c r="J79" s="7"/>
      <c r="K79" s="7"/>
      <c r="L79" s="7"/>
      <c r="M79" s="7"/>
      <c r="N79" s="7"/>
      <c r="O79" s="7"/>
      <c r="P79" s="7"/>
      <c r="Q79" s="7"/>
      <c r="R79" s="7"/>
      <c r="S79" s="7"/>
      <c r="T79" s="7"/>
      <c r="U79" s="7"/>
      <c r="V79" s="7"/>
      <c r="W79" s="7"/>
      <c r="X79" s="7"/>
      <c r="Y79" s="4"/>
      <c r="Z79" s="4"/>
    </row>
    <row r="80" spans="1:26">
      <c r="A80" s="6"/>
      <c r="B80" s="93"/>
      <c r="C80" s="6"/>
      <c r="D80" s="6"/>
      <c r="E80" s="7"/>
      <c r="F80" s="7"/>
      <c r="G80" s="7"/>
      <c r="H80" s="7"/>
      <c r="I80" s="7"/>
      <c r="J80" s="7"/>
      <c r="K80" s="7"/>
      <c r="L80" s="7"/>
      <c r="M80" s="7"/>
      <c r="N80" s="7"/>
      <c r="O80" s="7"/>
      <c r="P80" s="7"/>
      <c r="Q80" s="7"/>
      <c r="R80" s="7"/>
      <c r="S80" s="7"/>
      <c r="T80" s="7"/>
      <c r="U80" s="7"/>
      <c r="V80" s="7"/>
      <c r="W80" s="7"/>
      <c r="X80" s="7"/>
      <c r="Y80" s="4"/>
      <c r="Z80" s="4"/>
    </row>
    <row r="81" spans="1:26">
      <c r="A81" s="1" t="s">
        <v>164</v>
      </c>
      <c r="B81" s="94"/>
      <c r="C81" s="1"/>
      <c r="D81" s="1"/>
      <c r="E81" s="7"/>
      <c r="F81" s="7"/>
      <c r="G81" s="7"/>
      <c r="H81" s="7"/>
      <c r="I81" s="7"/>
      <c r="J81" s="7"/>
      <c r="K81" s="7"/>
      <c r="L81" s="7"/>
      <c r="M81" s="7"/>
      <c r="N81" s="7"/>
      <c r="O81" s="7"/>
      <c r="P81" s="7"/>
      <c r="Q81" s="7"/>
      <c r="R81" s="7"/>
      <c r="S81" s="7"/>
      <c r="T81" s="7"/>
      <c r="U81" s="7"/>
      <c r="V81" s="7"/>
      <c r="W81" s="7"/>
      <c r="X81" s="7"/>
      <c r="Y81" s="4"/>
      <c r="Z81" s="4"/>
    </row>
    <row r="82" spans="1:26" ht="15.75">
      <c r="A82" s="8" t="s">
        <v>26</v>
      </c>
      <c r="B82" s="106" t="s">
        <v>203</v>
      </c>
      <c r="C82" s="28" t="s">
        <v>10</v>
      </c>
      <c r="D82" s="32" t="s">
        <v>11</v>
      </c>
      <c r="E82" s="45"/>
      <c r="F82" s="7"/>
      <c r="G82" s="7"/>
      <c r="H82" s="7"/>
      <c r="I82" s="7"/>
      <c r="J82" s="7"/>
      <c r="K82" s="7"/>
      <c r="L82" s="7"/>
      <c r="M82" s="7"/>
      <c r="N82" s="7"/>
      <c r="O82" s="7"/>
      <c r="P82" s="7"/>
      <c r="Q82" s="7"/>
      <c r="R82" s="7"/>
      <c r="S82" s="7"/>
      <c r="T82" s="7"/>
      <c r="U82" s="7"/>
      <c r="V82" s="7"/>
      <c r="W82" s="7"/>
      <c r="X82" s="7"/>
      <c r="Y82" s="4"/>
      <c r="Z82" s="4"/>
    </row>
    <row r="83" spans="1:26">
      <c r="A83" s="75" t="s">
        <v>12</v>
      </c>
      <c r="B83" s="107"/>
      <c r="C83" s="33"/>
      <c r="D83" s="34"/>
      <c r="E83" s="7"/>
      <c r="F83" s="7"/>
      <c r="G83" s="7"/>
      <c r="H83" s="7"/>
      <c r="I83" s="7"/>
      <c r="J83" s="7"/>
      <c r="K83" s="7"/>
      <c r="L83" s="7"/>
      <c r="M83" s="7"/>
      <c r="N83" s="7"/>
      <c r="O83" s="7"/>
      <c r="P83" s="7"/>
      <c r="Q83" s="7"/>
      <c r="R83" s="7"/>
      <c r="S83" s="7"/>
      <c r="T83" s="7"/>
      <c r="U83" s="7"/>
      <c r="V83" s="7"/>
      <c r="W83" s="7"/>
      <c r="X83" s="7"/>
      <c r="Y83" s="4"/>
      <c r="Z83" s="4"/>
    </row>
    <row r="84" spans="1:26" ht="34.9" customHeight="1">
      <c r="A84" s="76" t="s">
        <v>216</v>
      </c>
      <c r="B84" s="96" t="s">
        <v>217</v>
      </c>
      <c r="C84" s="34"/>
      <c r="D84" s="34"/>
      <c r="E84" s="7"/>
      <c r="F84" s="7"/>
      <c r="G84" s="7"/>
      <c r="H84" s="7"/>
      <c r="I84" s="7"/>
      <c r="J84" s="7"/>
      <c r="K84" s="7"/>
      <c r="L84" s="7"/>
      <c r="M84" s="7"/>
      <c r="N84" s="7"/>
      <c r="O84" s="7"/>
      <c r="P84" s="7"/>
      <c r="Q84" s="7"/>
      <c r="R84" s="7"/>
      <c r="S84" s="7"/>
      <c r="T84" s="7"/>
      <c r="U84" s="7"/>
      <c r="V84" s="7"/>
      <c r="W84" s="7"/>
      <c r="X84" s="7"/>
      <c r="Y84" s="4"/>
      <c r="Z84" s="4"/>
    </row>
    <row r="85" spans="1:26" ht="76.5">
      <c r="A85" s="76" t="s">
        <v>40</v>
      </c>
      <c r="B85" s="96" t="s">
        <v>218</v>
      </c>
      <c r="C85" s="34"/>
      <c r="D85" s="34"/>
      <c r="E85" s="7"/>
      <c r="F85" s="7"/>
      <c r="G85" s="7"/>
      <c r="H85" s="7"/>
      <c r="I85" s="7"/>
      <c r="J85" s="7"/>
      <c r="K85" s="7"/>
      <c r="L85" s="7"/>
      <c r="M85" s="7"/>
      <c r="N85" s="7"/>
      <c r="O85" s="7"/>
      <c r="P85" s="7"/>
      <c r="Q85" s="7"/>
      <c r="R85" s="7"/>
      <c r="S85" s="7"/>
      <c r="T85" s="7"/>
      <c r="U85" s="7"/>
      <c r="V85" s="7"/>
      <c r="W85" s="7"/>
      <c r="X85" s="7"/>
      <c r="Y85" s="4"/>
      <c r="Z85" s="4"/>
    </row>
    <row r="86" spans="1:26" ht="51">
      <c r="A86" s="77" t="s">
        <v>41</v>
      </c>
      <c r="B86" s="96" t="s">
        <v>42</v>
      </c>
      <c r="C86" s="34"/>
      <c r="D86" s="34"/>
      <c r="E86" s="7"/>
      <c r="F86" s="7"/>
      <c r="G86" s="7"/>
      <c r="H86" s="7"/>
      <c r="I86" s="7"/>
      <c r="J86" s="7"/>
      <c r="K86" s="7"/>
      <c r="L86" s="7"/>
      <c r="M86" s="7"/>
      <c r="N86" s="7"/>
      <c r="O86" s="7"/>
      <c r="P86" s="7"/>
      <c r="Q86" s="7"/>
      <c r="R86" s="7"/>
      <c r="S86" s="7"/>
      <c r="T86" s="7"/>
      <c r="U86" s="7"/>
      <c r="V86" s="7"/>
      <c r="W86" s="7"/>
      <c r="X86" s="7"/>
      <c r="Y86" s="4"/>
      <c r="Z86" s="4"/>
    </row>
    <row r="87" spans="1:26" ht="15.75" thickBot="1">
      <c r="A87" s="29" t="s">
        <v>13</v>
      </c>
      <c r="B87" s="109" t="s">
        <v>14</v>
      </c>
      <c r="C87" s="34"/>
      <c r="D87" s="34"/>
      <c r="E87" s="7"/>
      <c r="F87" s="7"/>
      <c r="G87" s="7"/>
      <c r="H87" s="7"/>
      <c r="I87" s="7"/>
      <c r="J87" s="7"/>
      <c r="K87" s="7"/>
      <c r="L87" s="7"/>
      <c r="M87" s="7"/>
      <c r="N87" s="7"/>
      <c r="O87" s="7"/>
      <c r="P87" s="7"/>
      <c r="Q87" s="7"/>
      <c r="R87" s="7"/>
      <c r="S87" s="7"/>
      <c r="T87" s="7"/>
      <c r="U87" s="7"/>
      <c r="V87" s="7"/>
      <c r="W87" s="7"/>
      <c r="X87" s="7"/>
      <c r="Y87" s="4"/>
      <c r="Z87" s="4"/>
    </row>
    <row r="88" spans="1:26" ht="15.75" thickTop="1">
      <c r="A88" s="57" t="s">
        <v>246</v>
      </c>
      <c r="B88" s="110">
        <v>4</v>
      </c>
      <c r="C88" s="36" t="s">
        <v>15</v>
      </c>
      <c r="D88" s="37"/>
      <c r="E88" s="7"/>
      <c r="F88" s="7"/>
      <c r="G88" s="7"/>
      <c r="H88" s="7"/>
      <c r="I88" s="7"/>
      <c r="J88" s="7"/>
      <c r="K88" s="7"/>
      <c r="L88" s="7"/>
      <c r="M88" s="7"/>
      <c r="N88" s="7"/>
      <c r="O88" s="7"/>
      <c r="P88" s="7"/>
      <c r="Q88" s="7"/>
      <c r="R88" s="7"/>
      <c r="S88" s="7"/>
      <c r="T88" s="7"/>
      <c r="U88" s="7"/>
      <c r="V88" s="7"/>
      <c r="W88" s="7"/>
      <c r="X88" s="7"/>
      <c r="Y88" s="4"/>
      <c r="Z88" s="4"/>
    </row>
    <row r="89" spans="1:26">
      <c r="A89" s="6"/>
      <c r="B89" s="105"/>
      <c r="C89" s="74" t="s">
        <v>160</v>
      </c>
      <c r="D89" s="38">
        <f>D88*B88</f>
        <v>0</v>
      </c>
      <c r="E89" s="7"/>
      <c r="F89" s="7"/>
      <c r="G89" s="7"/>
      <c r="H89" s="7"/>
      <c r="I89" s="7"/>
      <c r="J89" s="7"/>
      <c r="K89" s="7"/>
      <c r="L89" s="7"/>
      <c r="M89" s="7"/>
      <c r="N89" s="7"/>
      <c r="O89" s="7"/>
      <c r="P89" s="7"/>
      <c r="Q89" s="7"/>
      <c r="R89" s="7"/>
      <c r="S89" s="7"/>
      <c r="T89" s="7"/>
      <c r="U89" s="7"/>
      <c r="V89" s="7"/>
      <c r="W89" s="7"/>
      <c r="X89" s="7"/>
      <c r="Y89" s="4"/>
      <c r="Z89" s="4"/>
    </row>
    <row r="90" spans="1:26">
      <c r="A90" s="27"/>
      <c r="B90" s="102"/>
      <c r="C90" s="23"/>
      <c r="D90" s="24"/>
      <c r="E90" s="3"/>
      <c r="F90" s="3"/>
      <c r="G90" s="3"/>
      <c r="H90" s="3"/>
      <c r="I90" s="3"/>
      <c r="J90" s="3"/>
      <c r="K90" s="3"/>
      <c r="L90" s="3"/>
      <c r="M90" s="3"/>
      <c r="N90" s="3"/>
      <c r="O90" s="3"/>
      <c r="P90" s="3"/>
      <c r="Q90" s="3"/>
      <c r="R90" s="3"/>
      <c r="S90" s="3"/>
      <c r="T90" s="3"/>
      <c r="U90" s="3"/>
      <c r="V90" s="3"/>
      <c r="W90" s="3"/>
      <c r="X90" s="3"/>
      <c r="Y90" s="4"/>
      <c r="Z90" s="4"/>
    </row>
    <row r="91" spans="1:26">
      <c r="A91" s="1" t="s">
        <v>165</v>
      </c>
      <c r="B91" s="94"/>
      <c r="C91" s="1"/>
      <c r="D91" s="1"/>
      <c r="E91" s="3"/>
      <c r="F91" s="3"/>
      <c r="G91" s="3"/>
      <c r="H91" s="3"/>
      <c r="I91" s="3"/>
      <c r="J91" s="3"/>
      <c r="K91" s="3"/>
      <c r="L91" s="3"/>
      <c r="M91" s="3"/>
      <c r="N91" s="3"/>
      <c r="O91" s="3"/>
      <c r="P91" s="3"/>
      <c r="Q91" s="3"/>
      <c r="R91" s="3"/>
      <c r="S91" s="3"/>
      <c r="T91" s="3"/>
      <c r="U91" s="3"/>
      <c r="V91" s="3"/>
      <c r="W91" s="3"/>
      <c r="X91" s="3"/>
      <c r="Y91" s="4"/>
      <c r="Z91" s="4"/>
    </row>
    <row r="92" spans="1:26">
      <c r="A92" s="8" t="s">
        <v>28</v>
      </c>
      <c r="B92" s="106" t="s">
        <v>203</v>
      </c>
      <c r="C92" s="28" t="s">
        <v>10</v>
      </c>
      <c r="D92" s="32" t="s">
        <v>11</v>
      </c>
      <c r="E92" s="46"/>
      <c r="F92" s="3"/>
      <c r="G92" s="3"/>
      <c r="H92" s="3"/>
      <c r="I92" s="3"/>
      <c r="J92" s="3"/>
      <c r="K92" s="3"/>
      <c r="L92" s="3"/>
      <c r="M92" s="3"/>
      <c r="N92" s="3"/>
      <c r="O92" s="3"/>
      <c r="P92" s="3"/>
      <c r="Q92" s="3"/>
      <c r="R92" s="3"/>
      <c r="S92" s="3"/>
      <c r="T92" s="3"/>
      <c r="U92" s="3"/>
      <c r="V92" s="3"/>
      <c r="W92" s="3"/>
      <c r="X92" s="3"/>
      <c r="Y92" s="4"/>
      <c r="Z92" s="4"/>
    </row>
    <row r="93" spans="1:26">
      <c r="A93" s="11" t="s">
        <v>12</v>
      </c>
      <c r="B93" s="108"/>
      <c r="C93" s="33"/>
      <c r="D93" s="34"/>
      <c r="E93" s="3"/>
      <c r="F93" s="3"/>
      <c r="G93" s="3"/>
      <c r="H93" s="3"/>
      <c r="I93" s="3"/>
      <c r="J93" s="3"/>
      <c r="K93" s="3"/>
      <c r="L93" s="3"/>
      <c r="M93" s="3"/>
      <c r="N93" s="3"/>
      <c r="O93" s="3"/>
      <c r="P93" s="3"/>
      <c r="Q93" s="3"/>
      <c r="R93" s="3"/>
      <c r="S93" s="3"/>
      <c r="T93" s="3"/>
      <c r="U93" s="3"/>
      <c r="V93" s="3"/>
      <c r="W93" s="3"/>
      <c r="X93" s="3"/>
      <c r="Y93" s="4"/>
      <c r="Z93" s="4"/>
    </row>
    <row r="94" spans="1:26" ht="38.25">
      <c r="A94" s="44" t="s">
        <v>39</v>
      </c>
      <c r="B94" s="111" t="s">
        <v>219</v>
      </c>
      <c r="C94" s="34"/>
      <c r="D94" s="34"/>
      <c r="E94" s="3"/>
      <c r="F94" s="3"/>
      <c r="G94" s="3"/>
      <c r="H94" s="3"/>
      <c r="I94" s="3"/>
      <c r="J94" s="3"/>
      <c r="K94" s="3"/>
      <c r="L94" s="3"/>
      <c r="M94" s="3"/>
      <c r="N94" s="3"/>
      <c r="O94" s="3"/>
      <c r="P94" s="3"/>
      <c r="Q94" s="3"/>
      <c r="R94" s="3"/>
      <c r="S94" s="3"/>
      <c r="T94" s="3"/>
      <c r="U94" s="3"/>
      <c r="V94" s="3"/>
      <c r="W94" s="3"/>
      <c r="X94" s="3"/>
      <c r="Y94" s="4"/>
      <c r="Z94" s="4"/>
    </row>
    <row r="95" spans="1:26" ht="51">
      <c r="A95" s="44" t="s">
        <v>57</v>
      </c>
      <c r="B95" s="111" t="s">
        <v>56</v>
      </c>
      <c r="C95" s="34"/>
      <c r="D95" s="34"/>
      <c r="E95" s="3"/>
      <c r="F95" s="3"/>
      <c r="G95" s="3"/>
      <c r="H95" s="3"/>
      <c r="I95" s="3"/>
      <c r="J95" s="3"/>
      <c r="K95" s="3"/>
      <c r="L95" s="3"/>
      <c r="M95" s="3"/>
      <c r="N95" s="3"/>
      <c r="O95" s="3"/>
      <c r="P95" s="3"/>
      <c r="Q95" s="3"/>
      <c r="R95" s="3"/>
      <c r="S95" s="3"/>
      <c r="T95" s="3"/>
      <c r="U95" s="3"/>
      <c r="V95" s="3"/>
      <c r="W95" s="3"/>
      <c r="X95" s="3"/>
      <c r="Y95" s="4"/>
      <c r="Z95" s="4"/>
    </row>
    <row r="96" spans="1:26" s="89" customFormat="1" ht="38.25">
      <c r="A96" s="90" t="s">
        <v>220</v>
      </c>
      <c r="B96" s="111" t="s">
        <v>248</v>
      </c>
      <c r="C96" s="91"/>
      <c r="D96" s="91"/>
      <c r="E96" s="87"/>
      <c r="F96" s="87"/>
      <c r="G96" s="87"/>
      <c r="H96" s="87"/>
      <c r="I96" s="87"/>
      <c r="J96" s="87"/>
      <c r="K96" s="87"/>
      <c r="L96" s="87"/>
      <c r="M96" s="87"/>
      <c r="N96" s="87"/>
      <c r="O96" s="87"/>
      <c r="P96" s="87"/>
      <c r="Q96" s="87"/>
      <c r="R96" s="87"/>
      <c r="S96" s="87"/>
      <c r="T96" s="87"/>
      <c r="U96" s="87"/>
      <c r="V96" s="87"/>
      <c r="W96" s="87"/>
      <c r="X96" s="87"/>
      <c r="Y96" s="88"/>
      <c r="Z96" s="88"/>
    </row>
    <row r="97" spans="1:26" ht="15.75" thickBot="1">
      <c r="A97" s="29" t="s">
        <v>13</v>
      </c>
      <c r="B97" s="109" t="s">
        <v>14</v>
      </c>
      <c r="C97" s="34"/>
      <c r="D97" s="34"/>
      <c r="E97" s="3"/>
      <c r="F97" s="3"/>
      <c r="G97" s="3"/>
      <c r="H97" s="3"/>
      <c r="I97" s="3"/>
      <c r="J97" s="3"/>
      <c r="K97" s="3"/>
      <c r="L97" s="3"/>
      <c r="M97" s="3"/>
      <c r="N97" s="3"/>
      <c r="O97" s="3"/>
      <c r="P97" s="3"/>
      <c r="Q97" s="3"/>
      <c r="R97" s="3"/>
      <c r="S97" s="3"/>
      <c r="T97" s="3"/>
      <c r="U97" s="3"/>
      <c r="V97" s="3"/>
      <c r="W97" s="3"/>
      <c r="X97" s="3"/>
      <c r="Y97" s="4"/>
      <c r="Z97" s="4"/>
    </row>
    <row r="98" spans="1:26" ht="15.75" thickTop="1">
      <c r="A98" s="57" t="s">
        <v>246</v>
      </c>
      <c r="B98" s="110">
        <v>2</v>
      </c>
      <c r="C98" s="36" t="s">
        <v>15</v>
      </c>
      <c r="D98" s="37"/>
      <c r="E98" s="3"/>
      <c r="F98" s="3"/>
      <c r="G98" s="3"/>
      <c r="H98" s="3"/>
      <c r="I98" s="3"/>
      <c r="J98" s="3"/>
      <c r="K98" s="3"/>
      <c r="L98" s="3"/>
      <c r="M98" s="3"/>
      <c r="N98" s="3"/>
      <c r="O98" s="3"/>
      <c r="P98" s="3"/>
      <c r="Q98" s="3"/>
      <c r="R98" s="3"/>
      <c r="S98" s="3"/>
      <c r="T98" s="3"/>
      <c r="U98" s="3"/>
      <c r="V98" s="3"/>
      <c r="W98" s="3"/>
      <c r="X98" s="3"/>
      <c r="Y98" s="4"/>
      <c r="Z98" s="4"/>
    </row>
    <row r="99" spans="1:26">
      <c r="A99" s="6"/>
      <c r="B99" s="105"/>
      <c r="C99" s="74" t="s">
        <v>156</v>
      </c>
      <c r="D99" s="38">
        <f>B98*D98</f>
        <v>0</v>
      </c>
      <c r="E99" s="3"/>
      <c r="F99" s="3"/>
      <c r="G99" s="3"/>
      <c r="H99" s="3"/>
      <c r="I99" s="3"/>
      <c r="J99" s="3"/>
      <c r="K99" s="3"/>
      <c r="L99" s="3"/>
      <c r="M99" s="3"/>
      <c r="N99" s="3"/>
      <c r="O99" s="3"/>
      <c r="P99" s="3"/>
      <c r="Q99" s="3"/>
      <c r="R99" s="3"/>
      <c r="S99" s="3"/>
      <c r="T99" s="3"/>
      <c r="U99" s="3"/>
      <c r="V99" s="3"/>
      <c r="W99" s="3"/>
      <c r="X99" s="3"/>
      <c r="Y99" s="4"/>
      <c r="Z99" s="4"/>
    </row>
    <row r="100" spans="1:26">
      <c r="A100" s="27"/>
      <c r="B100" s="102"/>
      <c r="C100" s="23"/>
      <c r="D100" s="24"/>
      <c r="E100" s="3"/>
      <c r="F100" s="3"/>
      <c r="G100" s="3"/>
      <c r="H100" s="3"/>
      <c r="I100" s="3"/>
      <c r="J100" s="3"/>
      <c r="K100" s="3"/>
      <c r="L100" s="3"/>
      <c r="M100" s="3"/>
      <c r="N100" s="3"/>
      <c r="O100" s="3"/>
      <c r="P100" s="3"/>
      <c r="Q100" s="3"/>
      <c r="R100" s="3"/>
      <c r="S100" s="3"/>
      <c r="T100" s="3"/>
      <c r="U100" s="3"/>
      <c r="V100" s="3"/>
      <c r="W100" s="3"/>
      <c r="X100" s="3"/>
      <c r="Y100" s="4"/>
      <c r="Z100" s="4"/>
    </row>
    <row r="101" spans="1:26">
      <c r="A101" s="1" t="s">
        <v>116</v>
      </c>
      <c r="B101" s="94"/>
      <c r="C101" s="1"/>
      <c r="D101" s="1"/>
      <c r="E101" s="3"/>
      <c r="F101" s="3"/>
      <c r="G101" s="3"/>
      <c r="H101" s="3"/>
      <c r="I101" s="3"/>
      <c r="J101" s="3"/>
      <c r="K101" s="3"/>
      <c r="L101" s="3"/>
      <c r="M101" s="3"/>
      <c r="N101" s="3"/>
      <c r="O101" s="3"/>
      <c r="P101" s="3"/>
      <c r="Q101" s="3"/>
      <c r="R101" s="3"/>
      <c r="S101" s="3"/>
      <c r="T101" s="3"/>
      <c r="U101" s="3"/>
      <c r="V101" s="3"/>
      <c r="W101" s="3"/>
      <c r="X101" s="3"/>
      <c r="Y101" s="4"/>
      <c r="Z101" s="4"/>
    </row>
    <row r="102" spans="1:26" ht="15.75">
      <c r="A102" s="8" t="s">
        <v>29</v>
      </c>
      <c r="B102" s="106" t="s">
        <v>203</v>
      </c>
      <c r="C102" s="28" t="s">
        <v>10</v>
      </c>
      <c r="D102" s="32" t="s">
        <v>11</v>
      </c>
      <c r="E102" s="45"/>
      <c r="F102" s="3"/>
      <c r="G102" s="3"/>
      <c r="H102" s="3"/>
      <c r="I102" s="3"/>
      <c r="J102" s="3"/>
      <c r="K102" s="3"/>
      <c r="L102" s="3"/>
      <c r="M102" s="3"/>
      <c r="N102" s="3"/>
      <c r="O102" s="3"/>
      <c r="P102" s="3"/>
      <c r="Q102" s="3"/>
      <c r="R102" s="3"/>
      <c r="S102" s="3"/>
      <c r="T102" s="3"/>
      <c r="U102" s="3"/>
      <c r="V102" s="3"/>
      <c r="W102" s="3"/>
      <c r="X102" s="3"/>
      <c r="Y102" s="4"/>
      <c r="Z102" s="4"/>
    </row>
    <row r="103" spans="1:26">
      <c r="A103" s="11" t="s">
        <v>12</v>
      </c>
      <c r="B103" s="108"/>
      <c r="C103" s="33"/>
      <c r="D103" s="34"/>
      <c r="E103" s="3"/>
      <c r="F103" s="3"/>
      <c r="G103" s="3"/>
      <c r="H103" s="3"/>
      <c r="I103" s="3"/>
      <c r="J103" s="3"/>
      <c r="K103" s="3"/>
      <c r="L103" s="3"/>
      <c r="M103" s="3"/>
      <c r="N103" s="3"/>
      <c r="O103" s="3"/>
      <c r="P103" s="3"/>
      <c r="Q103" s="3"/>
      <c r="R103" s="3"/>
      <c r="S103" s="3"/>
      <c r="T103" s="3"/>
      <c r="U103" s="3"/>
      <c r="V103" s="3"/>
      <c r="W103" s="3"/>
      <c r="X103" s="3"/>
      <c r="Y103" s="4"/>
      <c r="Z103" s="4"/>
    </row>
    <row r="104" spans="1:26" ht="255">
      <c r="A104" s="44" t="s">
        <v>58</v>
      </c>
      <c r="B104" s="96" t="s">
        <v>221</v>
      </c>
      <c r="C104" s="34"/>
      <c r="D104" s="34"/>
      <c r="E104" s="3"/>
      <c r="F104" s="3"/>
      <c r="G104" s="3"/>
      <c r="H104" s="3"/>
      <c r="I104" s="3"/>
      <c r="J104" s="3"/>
      <c r="K104" s="3"/>
      <c r="L104" s="3"/>
      <c r="M104" s="3"/>
      <c r="N104" s="3"/>
      <c r="O104" s="3"/>
      <c r="P104" s="3"/>
      <c r="Q104" s="3"/>
      <c r="R104" s="3"/>
      <c r="S104" s="3"/>
      <c r="T104" s="3"/>
      <c r="U104" s="3"/>
      <c r="V104" s="3"/>
      <c r="W104" s="3"/>
      <c r="X104" s="3"/>
      <c r="Y104" s="4"/>
      <c r="Z104" s="4"/>
    </row>
    <row r="105" spans="1:26" ht="89.25">
      <c r="A105" s="44" t="s">
        <v>60</v>
      </c>
      <c r="B105" s="108" t="s">
        <v>59</v>
      </c>
      <c r="C105" s="34"/>
      <c r="D105" s="34"/>
      <c r="E105" s="3"/>
      <c r="F105" s="3"/>
      <c r="G105" s="3"/>
      <c r="H105" s="3"/>
      <c r="I105" s="3"/>
      <c r="J105" s="3"/>
      <c r="K105" s="3"/>
      <c r="L105" s="3"/>
      <c r="M105" s="3"/>
      <c r="N105" s="3"/>
      <c r="O105" s="3"/>
      <c r="P105" s="3"/>
      <c r="Q105" s="3"/>
      <c r="R105" s="3"/>
      <c r="S105" s="3"/>
      <c r="T105" s="3"/>
      <c r="U105" s="3"/>
      <c r="V105" s="3"/>
      <c r="W105" s="3"/>
      <c r="X105" s="3"/>
      <c r="Y105" s="4"/>
      <c r="Z105" s="4"/>
    </row>
    <row r="106" spans="1:26" ht="89.25">
      <c r="A106" s="44" t="s">
        <v>61</v>
      </c>
      <c r="B106" s="108" t="s">
        <v>222</v>
      </c>
      <c r="C106" s="34"/>
      <c r="D106" s="34"/>
      <c r="E106" s="3"/>
      <c r="F106" s="3"/>
      <c r="G106" s="3"/>
      <c r="H106" s="3"/>
      <c r="I106" s="3"/>
      <c r="J106" s="3"/>
      <c r="K106" s="3"/>
      <c r="L106" s="3"/>
      <c r="M106" s="3"/>
      <c r="N106" s="3"/>
      <c r="O106" s="3"/>
      <c r="P106" s="3"/>
      <c r="Q106" s="3"/>
      <c r="R106" s="3"/>
      <c r="S106" s="3"/>
      <c r="T106" s="3"/>
      <c r="U106" s="3"/>
      <c r="V106" s="3"/>
      <c r="W106" s="3"/>
      <c r="X106" s="3"/>
      <c r="Y106" s="4"/>
      <c r="Z106" s="4"/>
    </row>
    <row r="107" spans="1:26" ht="89.25">
      <c r="A107" s="44" t="s">
        <v>63</v>
      </c>
      <c r="B107" s="108" t="s">
        <v>62</v>
      </c>
      <c r="C107" s="34"/>
      <c r="D107" s="34"/>
      <c r="E107" s="3"/>
      <c r="F107" s="3"/>
      <c r="G107" s="3"/>
      <c r="H107" s="3"/>
      <c r="I107" s="3"/>
      <c r="J107" s="3"/>
      <c r="K107" s="3"/>
      <c r="L107" s="3"/>
      <c r="M107" s="3"/>
      <c r="N107" s="3"/>
      <c r="O107" s="3"/>
      <c r="P107" s="3"/>
      <c r="Q107" s="3"/>
      <c r="R107" s="3"/>
      <c r="S107" s="3"/>
      <c r="T107" s="3"/>
      <c r="U107" s="3"/>
      <c r="V107" s="3"/>
      <c r="W107" s="3"/>
      <c r="X107" s="3"/>
      <c r="Y107" s="4"/>
      <c r="Z107" s="4"/>
    </row>
    <row r="108" spans="1:26">
      <c r="A108" s="35" t="s">
        <v>271</v>
      </c>
      <c r="B108" s="108" t="s">
        <v>284</v>
      </c>
      <c r="C108" s="34"/>
      <c r="D108" s="34"/>
      <c r="E108" s="3"/>
      <c r="F108" s="3"/>
      <c r="G108" s="3"/>
      <c r="H108" s="3"/>
      <c r="I108" s="3"/>
      <c r="J108" s="3"/>
      <c r="K108" s="3"/>
      <c r="L108" s="3"/>
      <c r="M108" s="3"/>
      <c r="N108" s="3"/>
      <c r="O108" s="3"/>
      <c r="P108" s="3"/>
      <c r="Q108" s="3"/>
      <c r="R108" s="3"/>
      <c r="S108" s="3"/>
      <c r="T108" s="3"/>
      <c r="U108" s="3"/>
      <c r="V108" s="3"/>
      <c r="W108" s="3"/>
      <c r="X108" s="3"/>
      <c r="Y108" s="4"/>
      <c r="Z108" s="4"/>
    </row>
    <row r="109" spans="1:26" ht="15.75" thickBot="1">
      <c r="A109" s="29" t="s">
        <v>13</v>
      </c>
      <c r="B109" s="109" t="s">
        <v>14</v>
      </c>
      <c r="C109" s="34"/>
      <c r="D109" s="34"/>
      <c r="E109" s="3"/>
      <c r="F109" s="3"/>
      <c r="G109" s="3"/>
      <c r="H109" s="3"/>
      <c r="I109" s="3"/>
      <c r="J109" s="3"/>
      <c r="K109" s="3"/>
      <c r="L109" s="3"/>
      <c r="M109" s="3"/>
      <c r="N109" s="3"/>
      <c r="O109" s="3"/>
      <c r="P109" s="3"/>
      <c r="Q109" s="3"/>
      <c r="R109" s="3"/>
      <c r="S109" s="3"/>
      <c r="T109" s="3"/>
      <c r="U109" s="3"/>
      <c r="V109" s="3"/>
      <c r="W109" s="3"/>
      <c r="X109" s="3"/>
      <c r="Y109" s="4"/>
      <c r="Z109" s="4"/>
    </row>
    <row r="110" spans="1:26" ht="15.75" thickTop="1">
      <c r="A110" s="57" t="s">
        <v>246</v>
      </c>
      <c r="B110" s="110">
        <v>2</v>
      </c>
      <c r="C110" s="36" t="s">
        <v>15</v>
      </c>
      <c r="D110" s="37"/>
      <c r="E110" s="3"/>
      <c r="F110" s="3"/>
      <c r="G110" s="3"/>
      <c r="H110" s="3"/>
      <c r="I110" s="3"/>
      <c r="J110" s="3"/>
      <c r="K110" s="3"/>
      <c r="L110" s="3"/>
      <c r="M110" s="3"/>
      <c r="N110" s="3"/>
      <c r="O110" s="3"/>
      <c r="P110" s="3"/>
      <c r="Q110" s="3"/>
      <c r="R110" s="3"/>
      <c r="S110" s="3"/>
      <c r="T110" s="3"/>
      <c r="U110" s="3"/>
      <c r="V110" s="3"/>
      <c r="W110" s="3"/>
      <c r="X110" s="3"/>
      <c r="Y110" s="4"/>
      <c r="Z110" s="4"/>
    </row>
    <row r="111" spans="1:26">
      <c r="A111" s="6"/>
      <c r="B111" s="105"/>
      <c r="C111" s="74" t="s">
        <v>156</v>
      </c>
      <c r="D111" s="38">
        <f>D110*B110</f>
        <v>0</v>
      </c>
      <c r="E111" s="3"/>
      <c r="F111" s="3"/>
      <c r="G111" s="3"/>
      <c r="H111" s="3"/>
      <c r="I111" s="3"/>
      <c r="J111" s="3"/>
      <c r="K111" s="3"/>
      <c r="L111" s="3"/>
      <c r="M111" s="3"/>
      <c r="N111" s="3"/>
      <c r="O111" s="3"/>
      <c r="P111" s="3"/>
      <c r="Q111" s="3"/>
      <c r="R111" s="3"/>
      <c r="S111" s="3"/>
      <c r="T111" s="3"/>
      <c r="U111" s="3"/>
      <c r="V111" s="3"/>
      <c r="W111" s="3"/>
      <c r="X111" s="3"/>
      <c r="Y111" s="4"/>
      <c r="Z111" s="4"/>
    </row>
    <row r="112" spans="1:26">
      <c r="A112" s="6"/>
      <c r="B112" s="93"/>
      <c r="C112" s="6"/>
      <c r="D112" s="6"/>
      <c r="E112" s="3"/>
      <c r="F112" s="3"/>
      <c r="G112" s="3"/>
      <c r="H112" s="3"/>
      <c r="I112" s="3"/>
      <c r="J112" s="3"/>
      <c r="K112" s="3"/>
      <c r="L112" s="3"/>
      <c r="M112" s="3"/>
      <c r="N112" s="3"/>
      <c r="O112" s="3"/>
      <c r="P112" s="3"/>
      <c r="Q112" s="3"/>
      <c r="R112" s="3"/>
      <c r="S112" s="3"/>
      <c r="T112" s="3"/>
      <c r="U112" s="3"/>
      <c r="V112" s="3"/>
      <c r="W112" s="3"/>
      <c r="X112" s="3"/>
      <c r="Y112" s="4"/>
      <c r="Z112" s="4"/>
    </row>
    <row r="113" spans="1:26">
      <c r="A113" s="47" t="s">
        <v>134</v>
      </c>
      <c r="B113" s="94"/>
      <c r="C113" s="47"/>
      <c r="D113" s="47"/>
      <c r="E113" s="3"/>
      <c r="F113" s="3"/>
      <c r="G113" s="3"/>
      <c r="H113" s="3"/>
      <c r="I113" s="3"/>
      <c r="J113" s="3"/>
      <c r="K113" s="3"/>
      <c r="L113" s="3"/>
      <c r="M113" s="3"/>
      <c r="N113" s="3"/>
      <c r="O113" s="3"/>
      <c r="P113" s="3"/>
      <c r="Q113" s="3"/>
      <c r="R113" s="3"/>
      <c r="S113" s="3"/>
      <c r="T113" s="3"/>
      <c r="U113" s="3"/>
      <c r="V113" s="3"/>
      <c r="W113" s="3"/>
      <c r="X113" s="3"/>
      <c r="Y113" s="4"/>
      <c r="Z113" s="4"/>
    </row>
    <row r="114" spans="1:26">
      <c r="A114" s="48" t="s">
        <v>78</v>
      </c>
      <c r="B114" s="95" t="s">
        <v>203</v>
      </c>
      <c r="C114" s="49" t="s">
        <v>10</v>
      </c>
      <c r="D114" s="50" t="s">
        <v>11</v>
      </c>
      <c r="E114" s="3"/>
      <c r="F114" s="3"/>
      <c r="G114" s="3"/>
      <c r="H114" s="3"/>
      <c r="I114" s="3"/>
      <c r="J114" s="3"/>
      <c r="K114" s="3"/>
      <c r="L114" s="3"/>
      <c r="M114" s="3"/>
      <c r="N114" s="3"/>
      <c r="O114" s="3"/>
      <c r="P114" s="3"/>
      <c r="Q114" s="3"/>
      <c r="R114" s="3"/>
      <c r="S114" s="3"/>
      <c r="T114" s="3"/>
      <c r="U114" s="3"/>
      <c r="V114" s="3"/>
      <c r="W114" s="3"/>
      <c r="X114" s="3"/>
      <c r="Y114" s="4"/>
      <c r="Z114" s="4"/>
    </row>
    <row r="115" spans="1:26">
      <c r="A115" s="51" t="s">
        <v>21</v>
      </c>
      <c r="B115" s="112" t="s">
        <v>79</v>
      </c>
      <c r="C115" s="52"/>
      <c r="D115" s="52"/>
      <c r="E115" s="3"/>
      <c r="F115" s="3"/>
      <c r="G115" s="3"/>
      <c r="H115" s="3"/>
      <c r="I115" s="3"/>
      <c r="J115" s="3"/>
      <c r="K115" s="3"/>
      <c r="L115" s="3"/>
      <c r="M115" s="3"/>
      <c r="N115" s="3"/>
      <c r="O115" s="3"/>
      <c r="P115" s="3"/>
      <c r="Q115" s="3"/>
      <c r="R115" s="3"/>
      <c r="S115" s="3"/>
      <c r="T115" s="3"/>
      <c r="U115" s="3"/>
      <c r="V115" s="3"/>
      <c r="W115" s="3"/>
      <c r="X115" s="3"/>
      <c r="Y115" s="4"/>
      <c r="Z115" s="4"/>
    </row>
    <row r="116" spans="1:26" ht="102">
      <c r="A116" s="51" t="s">
        <v>22</v>
      </c>
      <c r="B116" s="113" t="s">
        <v>80</v>
      </c>
      <c r="C116" s="52"/>
      <c r="D116" s="52"/>
      <c r="E116" s="3"/>
      <c r="F116" s="3"/>
      <c r="G116" s="3"/>
      <c r="H116" s="3"/>
      <c r="I116" s="3"/>
      <c r="J116" s="3"/>
      <c r="K116" s="3"/>
      <c r="L116" s="3"/>
      <c r="M116" s="3"/>
      <c r="N116" s="3"/>
      <c r="O116" s="3"/>
      <c r="P116" s="3"/>
      <c r="Q116" s="3"/>
      <c r="R116" s="3"/>
      <c r="S116" s="3"/>
      <c r="T116" s="3"/>
      <c r="U116" s="3"/>
      <c r="V116" s="3"/>
      <c r="W116" s="3"/>
      <c r="X116" s="3"/>
      <c r="Y116" s="4"/>
      <c r="Z116" s="4"/>
    </row>
    <row r="117" spans="1:26" ht="25.5">
      <c r="A117" s="51" t="s">
        <v>22</v>
      </c>
      <c r="B117" s="113" t="s">
        <v>81</v>
      </c>
      <c r="C117" s="52"/>
      <c r="D117" s="52"/>
      <c r="E117" s="3"/>
      <c r="F117" s="3"/>
      <c r="G117" s="3"/>
      <c r="H117" s="3"/>
      <c r="I117" s="3"/>
      <c r="J117" s="3"/>
      <c r="K117" s="3"/>
      <c r="L117" s="3"/>
      <c r="M117" s="3"/>
      <c r="N117" s="3"/>
      <c r="O117" s="3"/>
      <c r="P117" s="3"/>
      <c r="Q117" s="3"/>
      <c r="R117" s="3"/>
      <c r="S117" s="3"/>
      <c r="T117" s="3"/>
      <c r="U117" s="3"/>
      <c r="V117" s="3"/>
      <c r="W117" s="3"/>
      <c r="X117" s="3"/>
      <c r="Y117" s="4"/>
      <c r="Z117" s="4"/>
    </row>
    <row r="118" spans="1:26" ht="25.5">
      <c r="A118" s="51" t="s">
        <v>23</v>
      </c>
      <c r="B118" s="112" t="s">
        <v>275</v>
      </c>
      <c r="C118" s="52"/>
      <c r="D118" s="52"/>
      <c r="E118" s="3"/>
      <c r="F118" s="3"/>
      <c r="G118" s="3"/>
      <c r="H118" s="3"/>
      <c r="I118" s="3"/>
      <c r="J118" s="3"/>
      <c r="K118" s="3"/>
      <c r="L118" s="3"/>
      <c r="M118" s="3"/>
      <c r="N118" s="3"/>
      <c r="O118" s="3"/>
      <c r="P118" s="3"/>
      <c r="Q118" s="3"/>
      <c r="R118" s="3"/>
      <c r="S118" s="3"/>
      <c r="T118" s="3"/>
      <c r="U118" s="3"/>
      <c r="V118" s="3"/>
      <c r="W118" s="3"/>
      <c r="X118" s="3"/>
      <c r="Y118" s="4"/>
      <c r="Z118" s="4"/>
    </row>
    <row r="119" spans="1:26">
      <c r="A119" s="51" t="s">
        <v>82</v>
      </c>
      <c r="B119" s="112" t="s">
        <v>83</v>
      </c>
      <c r="C119" s="52"/>
      <c r="D119" s="52"/>
      <c r="E119" s="3"/>
      <c r="F119" s="3"/>
      <c r="G119" s="3"/>
      <c r="H119" s="3"/>
      <c r="I119" s="3"/>
      <c r="J119" s="3"/>
      <c r="K119" s="3"/>
      <c r="L119" s="3"/>
      <c r="M119" s="3"/>
      <c r="N119" s="3"/>
      <c r="O119" s="3"/>
      <c r="P119" s="3"/>
      <c r="Q119" s="3"/>
      <c r="R119" s="3"/>
      <c r="S119" s="3"/>
      <c r="T119" s="3"/>
      <c r="U119" s="3"/>
      <c r="V119" s="3"/>
      <c r="W119" s="3"/>
      <c r="X119" s="3"/>
      <c r="Y119" s="4"/>
      <c r="Z119" s="4"/>
    </row>
    <row r="120" spans="1:26">
      <c r="A120" s="51" t="s">
        <v>84</v>
      </c>
      <c r="B120" s="113" t="s">
        <v>85</v>
      </c>
      <c r="C120" s="52"/>
      <c r="D120" s="52"/>
      <c r="E120" s="3"/>
      <c r="F120" s="3"/>
      <c r="G120" s="3"/>
      <c r="H120" s="3"/>
      <c r="I120" s="3"/>
      <c r="J120" s="3"/>
      <c r="K120" s="3"/>
      <c r="L120" s="3"/>
      <c r="M120" s="3"/>
      <c r="N120" s="3"/>
      <c r="O120" s="3"/>
      <c r="P120" s="3"/>
      <c r="Q120" s="3"/>
      <c r="R120" s="3"/>
      <c r="S120" s="3"/>
      <c r="T120" s="3"/>
      <c r="U120" s="3"/>
      <c r="V120" s="3"/>
      <c r="W120" s="3"/>
      <c r="X120" s="3"/>
      <c r="Y120" s="4"/>
      <c r="Z120" s="4"/>
    </row>
    <row r="121" spans="1:26" ht="51">
      <c r="A121" s="51" t="s">
        <v>86</v>
      </c>
      <c r="B121" s="113" t="s">
        <v>276</v>
      </c>
      <c r="C121" s="52"/>
      <c r="D121" s="52"/>
      <c r="E121" s="3"/>
      <c r="F121" s="3"/>
      <c r="G121" s="3"/>
      <c r="H121" s="3"/>
      <c r="I121" s="3"/>
      <c r="J121" s="3"/>
      <c r="K121" s="3"/>
      <c r="L121" s="3"/>
      <c r="M121" s="3"/>
      <c r="N121" s="3"/>
      <c r="O121" s="3"/>
      <c r="P121" s="3"/>
      <c r="Q121" s="3"/>
      <c r="R121" s="3"/>
      <c r="S121" s="3"/>
      <c r="T121" s="3"/>
      <c r="U121" s="3"/>
      <c r="V121" s="3"/>
      <c r="W121" s="3"/>
      <c r="X121" s="3"/>
      <c r="Y121" s="4"/>
      <c r="Z121" s="4"/>
    </row>
    <row r="122" spans="1:26" ht="25.5">
      <c r="A122" s="51" t="s">
        <v>87</v>
      </c>
      <c r="B122" s="113" t="s">
        <v>88</v>
      </c>
      <c r="C122" s="52"/>
      <c r="D122" s="52"/>
      <c r="E122" s="3"/>
      <c r="F122" s="3"/>
      <c r="G122" s="3"/>
      <c r="H122" s="3"/>
      <c r="I122" s="3"/>
      <c r="J122" s="3"/>
      <c r="K122" s="3"/>
      <c r="L122" s="3"/>
      <c r="M122" s="3"/>
      <c r="N122" s="3"/>
      <c r="O122" s="3"/>
      <c r="P122" s="3"/>
      <c r="Q122" s="3"/>
      <c r="R122" s="3"/>
      <c r="S122" s="3"/>
      <c r="T122" s="3"/>
      <c r="U122" s="3"/>
      <c r="V122" s="3"/>
      <c r="W122" s="3"/>
      <c r="X122" s="3"/>
      <c r="Y122" s="4"/>
      <c r="Z122" s="4"/>
    </row>
    <row r="123" spans="1:26">
      <c r="A123" s="51" t="s">
        <v>89</v>
      </c>
      <c r="B123" s="112" t="s">
        <v>90</v>
      </c>
      <c r="C123" s="52"/>
      <c r="D123" s="52"/>
      <c r="E123" s="3"/>
      <c r="F123" s="3"/>
      <c r="G123" s="3"/>
      <c r="H123" s="3"/>
      <c r="I123" s="3"/>
      <c r="J123" s="3"/>
      <c r="K123" s="3"/>
      <c r="L123" s="3"/>
      <c r="M123" s="3"/>
      <c r="N123" s="3"/>
      <c r="O123" s="3"/>
      <c r="P123" s="3"/>
      <c r="Q123" s="3"/>
      <c r="R123" s="3"/>
      <c r="S123" s="3"/>
      <c r="T123" s="3"/>
      <c r="U123" s="3"/>
      <c r="V123" s="3"/>
      <c r="W123" s="3"/>
      <c r="X123" s="3"/>
      <c r="Y123" s="4"/>
      <c r="Z123" s="4"/>
    </row>
    <row r="124" spans="1:26" ht="25.5">
      <c r="A124" s="51" t="s">
        <v>91</v>
      </c>
      <c r="B124" s="112" t="s">
        <v>92</v>
      </c>
      <c r="C124" s="52"/>
      <c r="D124" s="52"/>
      <c r="E124" s="3"/>
      <c r="F124" s="3"/>
      <c r="G124" s="3"/>
      <c r="H124" s="3"/>
      <c r="I124" s="3"/>
      <c r="J124" s="3"/>
      <c r="K124" s="3"/>
      <c r="L124" s="3"/>
      <c r="M124" s="3"/>
      <c r="N124" s="3"/>
      <c r="O124" s="3"/>
      <c r="P124" s="3"/>
      <c r="Q124" s="3"/>
      <c r="R124" s="3"/>
      <c r="S124" s="3"/>
      <c r="T124" s="3"/>
      <c r="U124" s="3"/>
      <c r="V124" s="3"/>
      <c r="W124" s="3"/>
      <c r="X124" s="3"/>
      <c r="Y124" s="4"/>
      <c r="Z124" s="4"/>
    </row>
    <row r="125" spans="1:26">
      <c r="A125" s="51" t="s">
        <v>93</v>
      </c>
      <c r="B125" s="112" t="s">
        <v>94</v>
      </c>
      <c r="C125" s="52"/>
      <c r="D125" s="52"/>
      <c r="E125" s="3"/>
      <c r="F125" s="3"/>
      <c r="G125" s="3"/>
      <c r="H125" s="3"/>
      <c r="I125" s="3"/>
      <c r="J125" s="3"/>
      <c r="K125" s="3"/>
      <c r="L125" s="3"/>
      <c r="M125" s="3"/>
      <c r="N125" s="3"/>
      <c r="O125" s="3"/>
      <c r="P125" s="3"/>
      <c r="Q125" s="3"/>
      <c r="R125" s="3"/>
      <c r="S125" s="3"/>
      <c r="T125" s="3"/>
      <c r="U125" s="3"/>
      <c r="V125" s="3"/>
      <c r="W125" s="3"/>
      <c r="X125" s="3"/>
      <c r="Y125" s="4"/>
      <c r="Z125" s="4"/>
    </row>
    <row r="126" spans="1:26">
      <c r="A126" s="51" t="s">
        <v>95</v>
      </c>
      <c r="B126" s="114" t="s">
        <v>96</v>
      </c>
      <c r="C126" s="52"/>
      <c r="D126" s="52"/>
      <c r="E126" s="3"/>
      <c r="F126" s="3"/>
      <c r="G126" s="3"/>
      <c r="H126" s="3"/>
      <c r="I126" s="3"/>
      <c r="J126" s="3"/>
      <c r="K126" s="3"/>
      <c r="L126" s="3"/>
      <c r="M126" s="3"/>
      <c r="N126" s="3"/>
      <c r="O126" s="3"/>
      <c r="P126" s="3"/>
      <c r="Q126" s="3"/>
      <c r="R126" s="3"/>
      <c r="S126" s="3"/>
      <c r="T126" s="3"/>
      <c r="U126" s="3"/>
      <c r="V126" s="3"/>
      <c r="W126" s="3"/>
      <c r="X126" s="3"/>
      <c r="Y126" s="4"/>
      <c r="Z126" s="4"/>
    </row>
    <row r="127" spans="1:26">
      <c r="A127" s="54"/>
      <c r="B127" s="115"/>
      <c r="C127" s="52"/>
      <c r="D127" s="52"/>
      <c r="E127" s="3"/>
      <c r="F127" s="3"/>
      <c r="G127" s="3"/>
      <c r="H127" s="3"/>
      <c r="I127" s="3"/>
      <c r="J127" s="3"/>
      <c r="K127" s="3"/>
      <c r="L127" s="3"/>
      <c r="M127" s="3"/>
      <c r="N127" s="3"/>
      <c r="O127" s="3"/>
      <c r="P127" s="3"/>
      <c r="Q127" s="3"/>
      <c r="R127" s="3"/>
      <c r="S127" s="3"/>
      <c r="T127" s="3"/>
      <c r="U127" s="3"/>
      <c r="V127" s="3"/>
      <c r="W127" s="3"/>
      <c r="X127" s="3"/>
      <c r="Y127" s="4"/>
      <c r="Z127" s="4"/>
    </row>
    <row r="128" spans="1:26">
      <c r="A128" s="51" t="s">
        <v>97</v>
      </c>
      <c r="B128" s="114" t="s">
        <v>280</v>
      </c>
      <c r="C128" s="52"/>
      <c r="D128" s="52"/>
      <c r="E128" s="3"/>
      <c r="F128" s="3"/>
      <c r="G128" s="3"/>
      <c r="H128" s="3"/>
      <c r="I128" s="3"/>
      <c r="J128" s="3"/>
      <c r="K128" s="3"/>
      <c r="L128" s="3"/>
      <c r="M128" s="3"/>
      <c r="N128" s="3"/>
      <c r="O128" s="3"/>
      <c r="P128" s="3"/>
      <c r="Q128" s="3"/>
      <c r="R128" s="3"/>
      <c r="S128" s="3"/>
      <c r="T128" s="3"/>
      <c r="U128" s="3"/>
      <c r="V128" s="3"/>
      <c r="W128" s="3"/>
      <c r="X128" s="3"/>
      <c r="Y128" s="4"/>
      <c r="Z128" s="4"/>
    </row>
    <row r="129" spans="1:26">
      <c r="A129" s="51"/>
      <c r="B129" s="113"/>
      <c r="C129" s="52"/>
      <c r="D129" s="52"/>
      <c r="E129" s="3"/>
      <c r="F129" s="3"/>
      <c r="G129" s="3"/>
      <c r="H129" s="3"/>
      <c r="I129" s="3"/>
      <c r="J129" s="3"/>
      <c r="K129" s="3"/>
      <c r="L129" s="3"/>
      <c r="M129" s="3"/>
      <c r="N129" s="3"/>
      <c r="O129" s="3"/>
      <c r="P129" s="3"/>
      <c r="Q129" s="3"/>
      <c r="R129" s="3"/>
      <c r="S129" s="3"/>
      <c r="T129" s="3"/>
      <c r="U129" s="3"/>
      <c r="V129" s="3"/>
      <c r="W129" s="3"/>
      <c r="X129" s="3"/>
      <c r="Y129" s="4"/>
      <c r="Z129" s="4"/>
    </row>
    <row r="130" spans="1:26" ht="38.25">
      <c r="A130" s="51" t="s">
        <v>98</v>
      </c>
      <c r="B130" s="113" t="s">
        <v>285</v>
      </c>
      <c r="C130" s="52"/>
      <c r="D130" s="52"/>
      <c r="E130" s="3"/>
      <c r="F130" s="3"/>
      <c r="G130" s="3"/>
      <c r="H130" s="3"/>
      <c r="I130" s="3"/>
      <c r="J130" s="3"/>
      <c r="K130" s="3"/>
      <c r="L130" s="3"/>
      <c r="M130" s="3"/>
      <c r="N130" s="3"/>
      <c r="O130" s="3"/>
      <c r="P130" s="3"/>
      <c r="Q130" s="3"/>
      <c r="R130" s="3"/>
      <c r="S130" s="3"/>
      <c r="T130" s="3"/>
      <c r="U130" s="3"/>
      <c r="V130" s="3"/>
      <c r="W130" s="3"/>
      <c r="X130" s="3"/>
      <c r="Y130" s="4"/>
      <c r="Z130" s="4"/>
    </row>
    <row r="131" spans="1:26" ht="89.25">
      <c r="A131" s="51" t="s">
        <v>99</v>
      </c>
      <c r="B131" s="113" t="s">
        <v>100</v>
      </c>
      <c r="C131" s="52"/>
      <c r="D131" s="52"/>
      <c r="E131" s="3"/>
      <c r="F131" s="3"/>
      <c r="G131" s="3"/>
      <c r="H131" s="3"/>
      <c r="I131" s="3"/>
      <c r="J131" s="3"/>
      <c r="K131" s="3"/>
      <c r="L131" s="3"/>
      <c r="M131" s="3"/>
      <c r="N131" s="3"/>
      <c r="O131" s="3"/>
      <c r="P131" s="3"/>
      <c r="Q131" s="3"/>
      <c r="R131" s="3"/>
      <c r="S131" s="3"/>
      <c r="T131" s="3"/>
      <c r="U131" s="3"/>
      <c r="V131" s="3"/>
      <c r="W131" s="3"/>
      <c r="X131" s="3"/>
      <c r="Y131" s="4"/>
      <c r="Z131" s="4"/>
    </row>
    <row r="132" spans="1:26">
      <c r="A132" s="51" t="s">
        <v>101</v>
      </c>
      <c r="B132" s="114" t="s">
        <v>281</v>
      </c>
      <c r="C132" s="52"/>
      <c r="D132" s="52"/>
      <c r="E132" s="3"/>
      <c r="F132" s="3"/>
      <c r="G132" s="3"/>
      <c r="H132" s="3"/>
      <c r="I132" s="3"/>
      <c r="J132" s="3"/>
      <c r="K132" s="3"/>
      <c r="L132" s="3"/>
      <c r="M132" s="3"/>
      <c r="N132" s="3"/>
      <c r="O132" s="3"/>
      <c r="P132" s="3"/>
      <c r="Q132" s="3"/>
      <c r="R132" s="3"/>
      <c r="S132" s="3"/>
      <c r="T132" s="3"/>
      <c r="U132" s="3"/>
      <c r="V132" s="3"/>
      <c r="W132" s="3"/>
      <c r="X132" s="3"/>
      <c r="Y132" s="4"/>
      <c r="Z132" s="4"/>
    </row>
    <row r="133" spans="1:26">
      <c r="A133" s="51" t="s">
        <v>102</v>
      </c>
      <c r="B133" s="114" t="s">
        <v>103</v>
      </c>
      <c r="C133" s="52"/>
      <c r="D133" s="52"/>
      <c r="E133" s="3"/>
      <c r="F133" s="3"/>
      <c r="G133" s="3"/>
      <c r="H133" s="3"/>
      <c r="I133" s="3"/>
      <c r="J133" s="3"/>
      <c r="K133" s="3"/>
      <c r="L133" s="3"/>
      <c r="M133" s="3"/>
      <c r="N133" s="3"/>
      <c r="O133" s="3"/>
      <c r="P133" s="3"/>
      <c r="Q133" s="3"/>
      <c r="R133" s="3"/>
      <c r="S133" s="3"/>
      <c r="T133" s="3"/>
      <c r="U133" s="3"/>
      <c r="V133" s="3"/>
      <c r="W133" s="3"/>
      <c r="X133" s="3"/>
      <c r="Y133" s="4"/>
      <c r="Z133" s="4"/>
    </row>
    <row r="134" spans="1:26" ht="38.25">
      <c r="A134" s="51" t="s">
        <v>104</v>
      </c>
      <c r="B134" s="113" t="s">
        <v>277</v>
      </c>
      <c r="C134" s="52"/>
      <c r="D134" s="52"/>
      <c r="E134" s="3"/>
      <c r="F134" s="3"/>
      <c r="G134" s="3"/>
      <c r="H134" s="3"/>
      <c r="I134" s="3"/>
      <c r="J134" s="3"/>
      <c r="K134" s="3"/>
      <c r="L134" s="3"/>
      <c r="M134" s="3"/>
      <c r="N134" s="3"/>
      <c r="O134" s="3"/>
      <c r="P134" s="3"/>
      <c r="Q134" s="3"/>
      <c r="R134" s="3"/>
      <c r="S134" s="3"/>
      <c r="T134" s="3"/>
      <c r="U134" s="3"/>
      <c r="V134" s="3"/>
      <c r="W134" s="3"/>
      <c r="X134" s="3"/>
      <c r="Y134" s="4"/>
      <c r="Z134" s="4"/>
    </row>
    <row r="135" spans="1:26">
      <c r="A135" s="51" t="s">
        <v>105</v>
      </c>
      <c r="B135" s="114" t="s">
        <v>106</v>
      </c>
      <c r="C135" s="52"/>
      <c r="D135" s="52"/>
      <c r="E135" s="3"/>
      <c r="F135" s="3"/>
      <c r="G135" s="3"/>
      <c r="H135" s="3"/>
      <c r="I135" s="3"/>
      <c r="J135" s="3"/>
      <c r="K135" s="3"/>
      <c r="L135" s="3"/>
      <c r="M135" s="3"/>
      <c r="N135" s="3"/>
      <c r="O135" s="3"/>
      <c r="P135" s="3"/>
      <c r="Q135" s="3"/>
      <c r="R135" s="3"/>
      <c r="S135" s="3"/>
      <c r="T135" s="3"/>
      <c r="U135" s="3"/>
      <c r="V135" s="3"/>
      <c r="W135" s="3"/>
      <c r="X135" s="3"/>
      <c r="Y135" s="4"/>
      <c r="Z135" s="4"/>
    </row>
    <row r="136" spans="1:26">
      <c r="A136" s="51" t="s">
        <v>107</v>
      </c>
      <c r="B136" s="113" t="s">
        <v>108</v>
      </c>
      <c r="C136" s="52"/>
      <c r="D136" s="52"/>
      <c r="E136" s="3"/>
      <c r="F136" s="3"/>
      <c r="G136" s="3"/>
      <c r="H136" s="3"/>
      <c r="I136" s="3"/>
      <c r="J136" s="3"/>
      <c r="K136" s="3"/>
      <c r="L136" s="3"/>
      <c r="M136" s="3"/>
      <c r="N136" s="3"/>
      <c r="O136" s="3"/>
      <c r="P136" s="3"/>
      <c r="Q136" s="3"/>
      <c r="R136" s="3"/>
      <c r="S136" s="3"/>
      <c r="T136" s="3"/>
      <c r="U136" s="3"/>
      <c r="V136" s="3"/>
      <c r="W136" s="3"/>
      <c r="X136" s="3"/>
      <c r="Y136" s="4"/>
      <c r="Z136" s="4"/>
    </row>
    <row r="137" spans="1:26">
      <c r="A137" s="51" t="s">
        <v>109</v>
      </c>
      <c r="B137" s="113" t="s">
        <v>110</v>
      </c>
      <c r="C137" s="52"/>
      <c r="D137" s="52"/>
      <c r="E137" s="3"/>
      <c r="F137" s="3"/>
      <c r="G137" s="3"/>
      <c r="H137" s="3"/>
      <c r="I137" s="3"/>
      <c r="J137" s="3"/>
      <c r="K137" s="3"/>
      <c r="L137" s="3"/>
      <c r="M137" s="3"/>
      <c r="N137" s="3"/>
      <c r="O137" s="3"/>
      <c r="P137" s="3"/>
      <c r="Q137" s="3"/>
      <c r="R137" s="3"/>
      <c r="S137" s="3"/>
      <c r="T137" s="3"/>
      <c r="U137" s="3"/>
      <c r="V137" s="3"/>
      <c r="W137" s="3"/>
      <c r="X137" s="3"/>
      <c r="Y137" s="4"/>
      <c r="Z137" s="4"/>
    </row>
    <row r="138" spans="1:26">
      <c r="A138" s="51" t="s">
        <v>111</v>
      </c>
      <c r="B138" s="113" t="s">
        <v>112</v>
      </c>
      <c r="C138" s="52"/>
      <c r="D138" s="52"/>
      <c r="E138" s="3"/>
      <c r="F138" s="3"/>
      <c r="G138" s="3"/>
      <c r="H138" s="3"/>
      <c r="I138" s="3"/>
      <c r="J138" s="3"/>
      <c r="K138" s="3"/>
      <c r="L138" s="3"/>
      <c r="M138" s="3"/>
      <c r="N138" s="3"/>
      <c r="O138" s="3"/>
      <c r="P138" s="3"/>
      <c r="Q138" s="3"/>
      <c r="R138" s="3"/>
      <c r="S138" s="3"/>
      <c r="T138" s="3"/>
      <c r="U138" s="3"/>
      <c r="V138" s="3"/>
      <c r="W138" s="3"/>
      <c r="X138" s="3"/>
      <c r="Y138" s="4"/>
      <c r="Z138" s="4"/>
    </row>
    <row r="139" spans="1:26">
      <c r="A139" s="51" t="s">
        <v>113</v>
      </c>
      <c r="B139" s="113" t="s">
        <v>114</v>
      </c>
      <c r="C139" s="52"/>
      <c r="D139" s="52"/>
      <c r="E139" s="3"/>
      <c r="F139" s="3"/>
      <c r="G139" s="3"/>
      <c r="H139" s="3"/>
      <c r="I139" s="3"/>
      <c r="J139" s="3"/>
      <c r="K139" s="3"/>
      <c r="L139" s="3"/>
      <c r="M139" s="3"/>
      <c r="N139" s="3"/>
      <c r="O139" s="3"/>
      <c r="P139" s="3"/>
      <c r="Q139" s="3"/>
      <c r="R139" s="3"/>
      <c r="S139" s="3"/>
      <c r="T139" s="3"/>
      <c r="U139" s="3"/>
      <c r="V139" s="3"/>
      <c r="W139" s="3"/>
      <c r="X139" s="3"/>
      <c r="Y139" s="4"/>
      <c r="Z139" s="4"/>
    </row>
    <row r="140" spans="1:26" ht="15.75" thickBot="1">
      <c r="A140" s="56" t="s">
        <v>13</v>
      </c>
      <c r="B140" s="97" t="s">
        <v>14</v>
      </c>
      <c r="C140" s="52"/>
      <c r="D140" s="52"/>
      <c r="E140" s="3"/>
      <c r="F140" s="3"/>
      <c r="G140" s="3"/>
      <c r="H140" s="3"/>
      <c r="I140" s="3"/>
      <c r="J140" s="3"/>
      <c r="K140" s="3"/>
      <c r="L140" s="3"/>
      <c r="M140" s="3"/>
      <c r="N140" s="3"/>
      <c r="O140" s="3"/>
      <c r="P140" s="3"/>
      <c r="Q140" s="3"/>
      <c r="R140" s="3"/>
      <c r="S140" s="3"/>
      <c r="T140" s="3"/>
      <c r="U140" s="3"/>
      <c r="V140" s="3"/>
      <c r="W140" s="3"/>
      <c r="X140" s="3"/>
      <c r="Y140" s="4"/>
      <c r="Z140" s="4"/>
    </row>
    <row r="141" spans="1:26" ht="15.75" thickTop="1">
      <c r="A141" s="57" t="s">
        <v>246</v>
      </c>
      <c r="B141" s="98">
        <v>1</v>
      </c>
      <c r="C141" s="58" t="s">
        <v>15</v>
      </c>
      <c r="D141" s="59"/>
      <c r="E141" s="3"/>
      <c r="F141" s="3"/>
      <c r="G141" s="3"/>
      <c r="H141" s="3"/>
      <c r="I141" s="3"/>
      <c r="J141" s="3"/>
      <c r="K141" s="3"/>
      <c r="L141" s="3"/>
      <c r="M141" s="3"/>
      <c r="N141" s="3"/>
      <c r="O141" s="3"/>
      <c r="P141" s="3"/>
      <c r="Q141" s="3"/>
      <c r="R141" s="3"/>
      <c r="S141" s="3"/>
      <c r="T141" s="3"/>
      <c r="U141" s="3"/>
      <c r="V141" s="3"/>
      <c r="W141" s="3"/>
      <c r="X141" s="3"/>
      <c r="Y141" s="4"/>
      <c r="Z141" s="4"/>
    </row>
    <row r="142" spans="1:26">
      <c r="A142" s="60"/>
      <c r="B142" s="93"/>
      <c r="C142" s="61" t="s">
        <v>15</v>
      </c>
      <c r="D142" s="62">
        <f>(B141*D141)</f>
        <v>0</v>
      </c>
      <c r="E142" s="3"/>
      <c r="F142" s="3"/>
      <c r="G142" s="3"/>
      <c r="H142" s="3"/>
      <c r="I142" s="3"/>
      <c r="J142" s="3"/>
      <c r="K142" s="3"/>
      <c r="L142" s="3"/>
      <c r="M142" s="3"/>
      <c r="N142" s="3"/>
      <c r="O142" s="3"/>
      <c r="P142" s="3"/>
      <c r="Q142" s="3"/>
      <c r="R142" s="3"/>
      <c r="S142" s="3"/>
      <c r="T142" s="3"/>
      <c r="U142" s="3"/>
      <c r="V142" s="3"/>
      <c r="W142" s="3"/>
      <c r="X142" s="3"/>
      <c r="Y142" s="4"/>
      <c r="Z142" s="4"/>
    </row>
    <row r="143" spans="1:26">
      <c r="A143" s="60"/>
      <c r="B143" s="93"/>
      <c r="C143" s="124"/>
      <c r="D143" s="125"/>
      <c r="E143" s="3"/>
      <c r="F143" s="3"/>
      <c r="G143" s="3"/>
      <c r="H143" s="3"/>
      <c r="I143" s="3"/>
      <c r="J143" s="3"/>
      <c r="K143" s="3"/>
      <c r="L143" s="3"/>
      <c r="M143" s="3"/>
      <c r="N143" s="3"/>
      <c r="O143" s="3"/>
      <c r="P143" s="3"/>
      <c r="Q143" s="3"/>
      <c r="R143" s="3"/>
      <c r="S143" s="3"/>
      <c r="T143" s="3"/>
      <c r="U143" s="3"/>
      <c r="V143" s="3"/>
      <c r="W143" s="3"/>
      <c r="X143" s="3"/>
      <c r="Y143" s="4"/>
      <c r="Z143" s="4"/>
    </row>
    <row r="144" spans="1:26">
      <c r="A144" s="47" t="s">
        <v>166</v>
      </c>
      <c r="B144" s="94"/>
      <c r="C144" s="47"/>
      <c r="D144" s="47"/>
      <c r="E144" s="3"/>
      <c r="F144" s="3"/>
      <c r="G144" s="3"/>
      <c r="H144" s="3"/>
      <c r="I144" s="3"/>
      <c r="J144" s="3"/>
      <c r="K144" s="3"/>
      <c r="L144" s="3"/>
      <c r="M144" s="3"/>
      <c r="N144" s="3"/>
      <c r="O144" s="3"/>
      <c r="P144" s="3"/>
      <c r="Q144" s="3"/>
      <c r="R144" s="3"/>
      <c r="S144" s="3"/>
      <c r="T144" s="3"/>
      <c r="U144" s="3"/>
      <c r="V144" s="3"/>
      <c r="W144" s="3"/>
      <c r="X144" s="3"/>
      <c r="Y144" s="4"/>
      <c r="Z144" s="4"/>
    </row>
    <row r="145" spans="1:26">
      <c r="A145" s="48" t="s">
        <v>117</v>
      </c>
      <c r="B145" s="95" t="s">
        <v>203</v>
      </c>
      <c r="C145" s="49" t="s">
        <v>10</v>
      </c>
      <c r="D145" s="50" t="s">
        <v>11</v>
      </c>
      <c r="E145" s="3"/>
      <c r="F145" s="3"/>
      <c r="G145" s="3"/>
      <c r="H145" s="3"/>
      <c r="I145" s="3"/>
      <c r="J145" s="3"/>
      <c r="K145" s="3"/>
      <c r="L145" s="3"/>
      <c r="M145" s="3"/>
      <c r="N145" s="3"/>
      <c r="O145" s="3"/>
      <c r="P145" s="3"/>
      <c r="Q145" s="3"/>
      <c r="R145" s="3"/>
      <c r="S145" s="3"/>
      <c r="T145" s="3"/>
      <c r="U145" s="3"/>
      <c r="V145" s="3"/>
      <c r="W145" s="3"/>
      <c r="X145" s="3"/>
      <c r="Y145" s="4"/>
      <c r="Z145" s="4"/>
    </row>
    <row r="146" spans="1:26" ht="51">
      <c r="A146" s="55" t="s">
        <v>22</v>
      </c>
      <c r="B146" s="113" t="s">
        <v>282</v>
      </c>
      <c r="C146" s="52"/>
      <c r="D146" s="52"/>
      <c r="E146" s="3"/>
      <c r="F146" s="3"/>
      <c r="G146" s="3"/>
      <c r="H146" s="3"/>
      <c r="I146" s="3"/>
      <c r="J146" s="3"/>
      <c r="K146" s="3"/>
      <c r="L146" s="3"/>
      <c r="M146" s="3"/>
      <c r="N146" s="3"/>
      <c r="O146" s="3"/>
      <c r="P146" s="3"/>
      <c r="Q146" s="3"/>
      <c r="R146" s="3"/>
      <c r="S146" s="3"/>
      <c r="T146" s="3"/>
      <c r="U146" s="3"/>
      <c r="V146" s="3"/>
      <c r="W146" s="3"/>
      <c r="X146" s="3"/>
      <c r="Y146" s="4"/>
      <c r="Z146" s="4"/>
    </row>
    <row r="147" spans="1:26" ht="51">
      <c r="A147" s="55" t="s">
        <v>118</v>
      </c>
      <c r="B147" s="113" t="s">
        <v>224</v>
      </c>
      <c r="C147" s="52"/>
      <c r="D147" s="52"/>
      <c r="E147" s="3"/>
      <c r="F147" s="3"/>
      <c r="G147" s="3"/>
      <c r="H147" s="3"/>
      <c r="I147" s="3"/>
      <c r="J147" s="3"/>
      <c r="K147" s="3"/>
      <c r="L147" s="3"/>
      <c r="M147" s="3"/>
      <c r="N147" s="3"/>
      <c r="O147" s="3"/>
      <c r="P147" s="3"/>
      <c r="Q147" s="3"/>
      <c r="R147" s="3"/>
      <c r="S147" s="3"/>
      <c r="T147" s="3"/>
      <c r="U147" s="3"/>
      <c r="V147" s="3"/>
      <c r="W147" s="3"/>
      <c r="X147" s="3"/>
      <c r="Y147" s="4"/>
      <c r="Z147" s="4"/>
    </row>
    <row r="148" spans="1:26">
      <c r="A148" s="55" t="s">
        <v>82</v>
      </c>
      <c r="B148" s="113" t="s">
        <v>119</v>
      </c>
      <c r="C148" s="52"/>
      <c r="D148" s="52"/>
      <c r="E148" s="3"/>
      <c r="F148" s="3"/>
      <c r="G148" s="3"/>
      <c r="H148" s="3"/>
      <c r="I148" s="3"/>
      <c r="J148" s="3"/>
      <c r="K148" s="3"/>
      <c r="L148" s="3"/>
      <c r="M148" s="3"/>
      <c r="N148" s="3"/>
      <c r="O148" s="3"/>
      <c r="P148" s="3"/>
      <c r="Q148" s="3"/>
      <c r="R148" s="3"/>
      <c r="S148" s="3"/>
      <c r="T148" s="3"/>
      <c r="U148" s="3"/>
      <c r="V148" s="3"/>
      <c r="W148" s="3"/>
      <c r="X148" s="3"/>
      <c r="Y148" s="4"/>
      <c r="Z148" s="4"/>
    </row>
    <row r="149" spans="1:26" ht="25.5">
      <c r="A149" s="55" t="s">
        <v>120</v>
      </c>
      <c r="B149" s="112" t="s">
        <v>278</v>
      </c>
      <c r="C149" s="52"/>
      <c r="D149" s="52"/>
      <c r="E149" s="3"/>
      <c r="F149" s="3"/>
      <c r="G149" s="3"/>
      <c r="H149" s="3"/>
      <c r="I149" s="3"/>
      <c r="J149" s="3"/>
      <c r="K149" s="3"/>
      <c r="L149" s="3"/>
      <c r="M149" s="3"/>
      <c r="N149" s="3"/>
      <c r="O149" s="3"/>
      <c r="P149" s="3"/>
      <c r="Q149" s="3"/>
      <c r="R149" s="3"/>
      <c r="S149" s="3"/>
      <c r="T149" s="3"/>
      <c r="U149" s="3"/>
      <c r="V149" s="3"/>
      <c r="W149" s="3"/>
      <c r="X149" s="3"/>
      <c r="Y149" s="4"/>
      <c r="Z149" s="4"/>
    </row>
    <row r="150" spans="1:26" ht="89.25">
      <c r="A150" s="55" t="s">
        <v>121</v>
      </c>
      <c r="B150" s="112" t="s">
        <v>122</v>
      </c>
      <c r="C150" s="52"/>
      <c r="D150" s="52"/>
      <c r="E150" s="3"/>
      <c r="F150" s="3"/>
      <c r="G150" s="3"/>
      <c r="H150" s="3"/>
      <c r="I150" s="3"/>
      <c r="J150" s="3"/>
      <c r="K150" s="3"/>
      <c r="L150" s="3"/>
      <c r="M150" s="3"/>
      <c r="N150" s="3"/>
      <c r="O150" s="3"/>
      <c r="P150" s="3"/>
      <c r="Q150" s="3"/>
      <c r="R150" s="3"/>
      <c r="S150" s="3"/>
      <c r="T150" s="3"/>
      <c r="U150" s="3"/>
      <c r="V150" s="3"/>
      <c r="W150" s="3"/>
      <c r="X150" s="3"/>
      <c r="Y150" s="4"/>
      <c r="Z150" s="4"/>
    </row>
    <row r="151" spans="1:26">
      <c r="A151" s="55" t="s">
        <v>123</v>
      </c>
      <c r="B151" s="112" t="s">
        <v>124</v>
      </c>
      <c r="C151" s="52"/>
      <c r="D151" s="52"/>
      <c r="E151" s="3"/>
      <c r="F151" s="3"/>
      <c r="G151" s="3"/>
      <c r="H151" s="3"/>
      <c r="I151" s="3"/>
      <c r="J151" s="3"/>
      <c r="K151" s="3"/>
      <c r="L151" s="3"/>
      <c r="M151" s="3"/>
      <c r="N151" s="3"/>
      <c r="O151" s="3"/>
      <c r="P151" s="3"/>
      <c r="Q151" s="3"/>
      <c r="R151" s="3"/>
      <c r="S151" s="3"/>
      <c r="T151" s="3"/>
      <c r="U151" s="3"/>
      <c r="V151" s="3"/>
      <c r="W151" s="3"/>
      <c r="X151" s="3"/>
      <c r="Y151" s="4"/>
      <c r="Z151" s="4"/>
    </row>
    <row r="152" spans="1:26">
      <c r="A152" s="55" t="s">
        <v>125</v>
      </c>
      <c r="B152" s="112" t="s">
        <v>126</v>
      </c>
      <c r="C152" s="52"/>
      <c r="D152" s="52"/>
      <c r="E152" s="3"/>
      <c r="F152" s="3"/>
      <c r="G152" s="3"/>
      <c r="H152" s="3"/>
      <c r="I152" s="3"/>
      <c r="J152" s="3"/>
      <c r="K152" s="3"/>
      <c r="L152" s="3"/>
      <c r="M152" s="3"/>
      <c r="N152" s="3"/>
      <c r="O152" s="3"/>
      <c r="P152" s="3"/>
      <c r="Q152" s="3"/>
      <c r="R152" s="3"/>
      <c r="S152" s="3"/>
      <c r="T152" s="3"/>
      <c r="U152" s="3"/>
      <c r="V152" s="3"/>
      <c r="W152" s="3"/>
      <c r="X152" s="3"/>
      <c r="Y152" s="4"/>
      <c r="Z152" s="4"/>
    </row>
    <row r="153" spans="1:26" ht="25.5">
      <c r="A153" s="55" t="s">
        <v>98</v>
      </c>
      <c r="B153" s="112" t="s">
        <v>127</v>
      </c>
      <c r="C153" s="52"/>
      <c r="D153" s="52"/>
      <c r="E153" s="3"/>
      <c r="F153" s="3"/>
      <c r="G153" s="3"/>
      <c r="H153" s="3"/>
      <c r="I153" s="3"/>
      <c r="J153" s="3"/>
      <c r="K153" s="3"/>
      <c r="L153" s="3"/>
      <c r="M153" s="3"/>
      <c r="N153" s="3"/>
      <c r="O153" s="3"/>
      <c r="P153" s="3"/>
      <c r="Q153" s="3"/>
      <c r="R153" s="3"/>
      <c r="S153" s="3"/>
      <c r="T153" s="3"/>
      <c r="U153" s="3"/>
      <c r="V153" s="3"/>
      <c r="W153" s="3"/>
      <c r="X153" s="3"/>
      <c r="Y153" s="4"/>
      <c r="Z153" s="4"/>
    </row>
    <row r="154" spans="1:26" ht="38.25">
      <c r="A154" s="55" t="s">
        <v>128</v>
      </c>
      <c r="B154" s="112" t="s">
        <v>129</v>
      </c>
      <c r="C154" s="52"/>
      <c r="D154" s="52"/>
      <c r="E154" s="3"/>
      <c r="F154" s="3"/>
      <c r="G154" s="3"/>
      <c r="H154" s="3"/>
      <c r="I154" s="3"/>
      <c r="J154" s="3"/>
      <c r="K154" s="3"/>
      <c r="L154" s="3"/>
      <c r="M154" s="3"/>
      <c r="N154" s="3"/>
      <c r="O154" s="3"/>
      <c r="P154" s="3"/>
      <c r="Q154" s="3"/>
      <c r="R154" s="3"/>
      <c r="S154" s="3"/>
      <c r="T154" s="3"/>
      <c r="U154" s="3"/>
      <c r="V154" s="3"/>
      <c r="W154" s="3"/>
      <c r="X154" s="3"/>
      <c r="Y154" s="4"/>
      <c r="Z154" s="4"/>
    </row>
    <row r="155" spans="1:26">
      <c r="A155" s="55" t="s">
        <v>130</v>
      </c>
      <c r="B155" s="112" t="s">
        <v>131</v>
      </c>
      <c r="C155" s="52"/>
      <c r="D155" s="52"/>
      <c r="E155" s="3"/>
      <c r="F155" s="3"/>
      <c r="G155" s="3"/>
      <c r="H155" s="3"/>
      <c r="I155" s="3"/>
      <c r="J155" s="3"/>
      <c r="K155" s="3"/>
      <c r="L155" s="3"/>
      <c r="M155" s="3"/>
      <c r="N155" s="3"/>
      <c r="O155" s="3"/>
      <c r="P155" s="3"/>
      <c r="Q155" s="3"/>
      <c r="R155" s="3"/>
      <c r="S155" s="3"/>
      <c r="T155" s="3"/>
      <c r="U155" s="3"/>
      <c r="V155" s="3"/>
      <c r="W155" s="3"/>
      <c r="X155" s="3"/>
      <c r="Y155" s="4"/>
      <c r="Z155" s="4"/>
    </row>
    <row r="156" spans="1:26">
      <c r="A156" s="55" t="s">
        <v>274</v>
      </c>
      <c r="B156" s="113" t="s">
        <v>273</v>
      </c>
      <c r="C156" s="52"/>
      <c r="D156" s="52"/>
      <c r="E156" s="3"/>
      <c r="F156" s="3"/>
      <c r="G156" s="3"/>
      <c r="H156" s="3"/>
      <c r="I156" s="3"/>
      <c r="J156" s="3"/>
      <c r="K156" s="3"/>
      <c r="L156" s="3"/>
      <c r="M156" s="3"/>
      <c r="N156" s="3"/>
      <c r="O156" s="3"/>
      <c r="P156" s="3"/>
      <c r="Q156" s="3"/>
      <c r="R156" s="3"/>
      <c r="S156" s="3"/>
      <c r="T156" s="3"/>
      <c r="U156" s="3"/>
      <c r="V156" s="3"/>
      <c r="W156" s="3"/>
      <c r="X156" s="3"/>
      <c r="Y156" s="4"/>
      <c r="Z156" s="4"/>
    </row>
    <row r="157" spans="1:26">
      <c r="A157" s="55" t="s">
        <v>271</v>
      </c>
      <c r="B157" s="113" t="s">
        <v>279</v>
      </c>
      <c r="C157" s="52"/>
      <c r="D157" s="52"/>
      <c r="E157" s="3"/>
      <c r="F157" s="3"/>
      <c r="G157" s="3"/>
      <c r="H157" s="3"/>
      <c r="I157" s="3"/>
      <c r="J157" s="3"/>
      <c r="K157" s="3"/>
      <c r="L157" s="3"/>
      <c r="M157" s="3"/>
      <c r="N157" s="3"/>
      <c r="O157" s="3"/>
      <c r="P157" s="3"/>
      <c r="Q157" s="3"/>
      <c r="R157" s="3"/>
      <c r="S157" s="3"/>
      <c r="T157" s="3"/>
      <c r="U157" s="3"/>
      <c r="V157" s="3"/>
      <c r="W157" s="3"/>
      <c r="X157" s="3"/>
      <c r="Y157" s="4"/>
      <c r="Z157" s="4"/>
    </row>
    <row r="158" spans="1:26" s="89" customFormat="1">
      <c r="A158" s="55" t="s">
        <v>132</v>
      </c>
      <c r="B158" s="113" t="s">
        <v>133</v>
      </c>
      <c r="C158" s="86"/>
      <c r="D158" s="86"/>
      <c r="E158" s="87"/>
      <c r="F158" s="87"/>
      <c r="G158" s="87"/>
      <c r="H158" s="87"/>
      <c r="I158" s="87"/>
      <c r="J158" s="87"/>
      <c r="K158" s="87"/>
      <c r="L158" s="87"/>
      <c r="M158" s="87"/>
      <c r="N158" s="87"/>
      <c r="O158" s="87"/>
      <c r="P158" s="87"/>
      <c r="Q158" s="87"/>
      <c r="R158" s="87"/>
      <c r="S158" s="87"/>
      <c r="T158" s="87"/>
      <c r="U158" s="87"/>
      <c r="V158" s="87"/>
      <c r="W158" s="87"/>
      <c r="X158" s="87"/>
      <c r="Y158" s="88"/>
      <c r="Z158" s="88"/>
    </row>
    <row r="159" spans="1:26">
      <c r="A159" s="35" t="s">
        <v>271</v>
      </c>
      <c r="B159" s="108" t="s">
        <v>284</v>
      </c>
      <c r="C159" s="52"/>
      <c r="D159" s="52"/>
      <c r="E159" s="3"/>
      <c r="F159" s="3"/>
      <c r="G159" s="3"/>
      <c r="H159" s="3"/>
      <c r="I159" s="3"/>
      <c r="J159" s="3"/>
      <c r="K159" s="3"/>
      <c r="L159" s="3"/>
      <c r="M159" s="3"/>
      <c r="N159" s="3"/>
      <c r="O159" s="3"/>
      <c r="P159" s="3"/>
      <c r="Q159" s="3"/>
      <c r="R159" s="3"/>
      <c r="S159" s="3"/>
      <c r="T159" s="3"/>
      <c r="U159" s="3"/>
      <c r="V159" s="3"/>
      <c r="W159" s="3"/>
      <c r="X159" s="3"/>
      <c r="Y159" s="4"/>
      <c r="Z159" s="4"/>
    </row>
    <row r="160" spans="1:26" ht="15.75" thickBot="1">
      <c r="A160" s="56" t="s">
        <v>13</v>
      </c>
      <c r="B160" s="97" t="s">
        <v>14</v>
      </c>
      <c r="C160" s="52"/>
      <c r="D160" s="52"/>
      <c r="E160" s="3"/>
      <c r="F160" s="3"/>
      <c r="G160" s="3"/>
      <c r="H160" s="3"/>
      <c r="I160" s="3"/>
      <c r="J160" s="3"/>
      <c r="K160" s="3"/>
      <c r="L160" s="3"/>
      <c r="M160" s="3"/>
      <c r="N160" s="3"/>
      <c r="O160" s="3"/>
      <c r="P160" s="3"/>
      <c r="Q160" s="3"/>
      <c r="R160" s="3"/>
      <c r="S160" s="3"/>
      <c r="T160" s="3"/>
      <c r="U160" s="3"/>
      <c r="V160" s="3"/>
      <c r="W160" s="3"/>
      <c r="X160" s="3"/>
      <c r="Y160" s="4"/>
      <c r="Z160" s="4"/>
    </row>
    <row r="161" spans="1:26" ht="15.75" thickTop="1">
      <c r="A161" s="57" t="s">
        <v>246</v>
      </c>
      <c r="B161" s="98">
        <v>1</v>
      </c>
      <c r="C161" s="58" t="s">
        <v>15</v>
      </c>
      <c r="D161" s="59"/>
      <c r="E161" s="3"/>
      <c r="F161" s="3"/>
      <c r="G161" s="3"/>
      <c r="H161" s="3"/>
      <c r="I161" s="3"/>
      <c r="J161" s="3"/>
      <c r="K161" s="3"/>
      <c r="L161" s="3"/>
      <c r="M161" s="3"/>
      <c r="N161" s="3"/>
      <c r="O161" s="3"/>
      <c r="P161" s="3"/>
      <c r="Q161" s="3"/>
      <c r="R161" s="3"/>
      <c r="S161" s="3"/>
      <c r="T161" s="3"/>
      <c r="U161" s="3"/>
      <c r="V161" s="3"/>
      <c r="W161" s="3"/>
      <c r="X161" s="3"/>
      <c r="Y161" s="4"/>
      <c r="Z161" s="4"/>
    </row>
    <row r="162" spans="1:26">
      <c r="A162" s="60"/>
      <c r="B162" s="93"/>
      <c r="C162" s="61" t="s">
        <v>115</v>
      </c>
      <c r="D162" s="62">
        <f>(B161*D161)</f>
        <v>0</v>
      </c>
      <c r="E162" s="3"/>
      <c r="F162" s="3"/>
      <c r="G162" s="3"/>
      <c r="H162" s="3"/>
      <c r="I162" s="3"/>
      <c r="J162" s="3"/>
      <c r="K162" s="3"/>
      <c r="L162" s="3"/>
      <c r="M162" s="3"/>
      <c r="N162" s="3"/>
      <c r="O162" s="3"/>
      <c r="P162" s="3"/>
      <c r="Q162" s="3"/>
      <c r="R162" s="3"/>
      <c r="S162" s="3"/>
      <c r="T162" s="3"/>
      <c r="U162" s="3"/>
      <c r="V162" s="3"/>
      <c r="W162" s="3"/>
      <c r="X162" s="3"/>
      <c r="Y162" s="4"/>
      <c r="Z162" s="4"/>
    </row>
    <row r="163" spans="1:26">
      <c r="A163" s="6"/>
      <c r="B163" s="93"/>
      <c r="C163" s="6"/>
      <c r="D163" s="6"/>
      <c r="E163" s="3"/>
      <c r="F163" s="3"/>
      <c r="G163" s="3"/>
      <c r="H163" s="3"/>
      <c r="I163" s="3"/>
      <c r="J163" s="3"/>
      <c r="K163" s="3"/>
      <c r="L163" s="3"/>
      <c r="M163" s="3"/>
      <c r="N163" s="3"/>
      <c r="O163" s="3"/>
      <c r="P163" s="3"/>
      <c r="Q163" s="3"/>
      <c r="R163" s="3"/>
      <c r="S163" s="3"/>
      <c r="T163" s="3"/>
      <c r="U163" s="3"/>
      <c r="V163" s="3"/>
      <c r="W163" s="3"/>
      <c r="X163" s="3"/>
      <c r="Y163" s="4"/>
      <c r="Z163" s="4"/>
    </row>
    <row r="164" spans="1:26">
      <c r="A164" s="63" t="s">
        <v>147</v>
      </c>
      <c r="B164" s="94"/>
      <c r="C164" s="63"/>
      <c r="D164" s="63"/>
      <c r="E164" s="3"/>
      <c r="F164" s="3"/>
      <c r="G164" s="3"/>
      <c r="H164" s="3"/>
      <c r="I164" s="3"/>
      <c r="J164" s="3"/>
      <c r="K164" s="3"/>
      <c r="L164" s="3"/>
      <c r="M164" s="3"/>
      <c r="N164" s="3"/>
      <c r="O164" s="3"/>
      <c r="P164" s="3"/>
      <c r="Q164" s="3"/>
      <c r="R164" s="3"/>
      <c r="S164" s="3"/>
      <c r="T164" s="3"/>
      <c r="U164" s="3"/>
      <c r="V164" s="3"/>
      <c r="W164" s="3"/>
      <c r="X164" s="3"/>
      <c r="Y164" s="4"/>
      <c r="Z164" s="4"/>
    </row>
    <row r="165" spans="1:26">
      <c r="A165" s="64" t="s">
        <v>29</v>
      </c>
      <c r="B165" s="95" t="s">
        <v>203</v>
      </c>
      <c r="C165" s="65" t="s">
        <v>10</v>
      </c>
      <c r="D165" s="66" t="s">
        <v>11</v>
      </c>
      <c r="E165" s="3"/>
      <c r="F165" s="3"/>
      <c r="G165" s="3"/>
      <c r="H165" s="3"/>
      <c r="I165" s="3"/>
      <c r="J165" s="3"/>
      <c r="K165" s="3"/>
      <c r="L165" s="3"/>
      <c r="M165" s="3"/>
      <c r="N165" s="3"/>
      <c r="O165" s="3"/>
      <c r="P165" s="3"/>
      <c r="Q165" s="3"/>
      <c r="R165" s="3"/>
      <c r="S165" s="3"/>
      <c r="T165" s="3"/>
      <c r="U165" s="3"/>
      <c r="V165" s="3"/>
      <c r="W165" s="3"/>
      <c r="X165" s="3"/>
      <c r="Y165" s="4"/>
      <c r="Z165" s="4"/>
    </row>
    <row r="166" spans="1:26">
      <c r="A166" s="42" t="s">
        <v>12</v>
      </c>
      <c r="B166" s="99" t="s">
        <v>227</v>
      </c>
      <c r="C166" s="67"/>
      <c r="D166" s="67"/>
      <c r="E166" s="3"/>
      <c r="F166" s="3"/>
      <c r="G166" s="3"/>
      <c r="H166" s="3"/>
      <c r="I166" s="3"/>
      <c r="J166" s="3"/>
      <c r="K166" s="3"/>
      <c r="L166" s="3"/>
      <c r="M166" s="3"/>
      <c r="N166" s="3"/>
      <c r="O166" s="3"/>
      <c r="P166" s="3"/>
      <c r="Q166" s="3"/>
      <c r="R166" s="3"/>
      <c r="S166" s="3"/>
      <c r="T166" s="3"/>
      <c r="U166" s="3"/>
      <c r="V166" s="3"/>
      <c r="W166" s="3"/>
      <c r="X166" s="3"/>
      <c r="Y166" s="4"/>
      <c r="Z166" s="4"/>
    </row>
    <row r="167" spans="1:26" ht="63.75">
      <c r="A167" s="42" t="s">
        <v>135</v>
      </c>
      <c r="B167" s="96" t="s">
        <v>136</v>
      </c>
      <c r="C167" s="67"/>
      <c r="D167" s="67"/>
      <c r="E167" s="3"/>
      <c r="F167" s="3"/>
      <c r="G167" s="3"/>
      <c r="H167" s="3"/>
      <c r="I167" s="3"/>
      <c r="J167" s="3"/>
      <c r="K167" s="3"/>
      <c r="L167" s="3"/>
      <c r="M167" s="3"/>
      <c r="N167" s="3"/>
      <c r="O167" s="3"/>
      <c r="P167" s="3"/>
      <c r="Q167" s="3"/>
      <c r="R167" s="3"/>
      <c r="S167" s="3"/>
      <c r="T167" s="3"/>
      <c r="U167" s="3"/>
      <c r="V167" s="3"/>
      <c r="W167" s="3"/>
      <c r="X167" s="3"/>
      <c r="Y167" s="4"/>
      <c r="Z167" s="4"/>
    </row>
    <row r="168" spans="1:26" ht="117" customHeight="1">
      <c r="A168" s="42" t="s">
        <v>137</v>
      </c>
      <c r="B168" s="96" t="s">
        <v>138</v>
      </c>
      <c r="C168" s="67"/>
      <c r="D168" s="67"/>
      <c r="E168" s="3"/>
      <c r="F168" s="3"/>
      <c r="G168" s="3"/>
      <c r="H168" s="3"/>
      <c r="I168" s="3"/>
      <c r="J168" s="3"/>
      <c r="K168" s="3"/>
      <c r="L168" s="3"/>
      <c r="M168" s="3"/>
      <c r="N168" s="3"/>
      <c r="O168" s="3"/>
      <c r="P168" s="3"/>
      <c r="Q168" s="3"/>
      <c r="R168" s="3"/>
      <c r="S168" s="3"/>
      <c r="T168" s="3"/>
      <c r="U168" s="3"/>
      <c r="V168" s="3"/>
      <c r="W168" s="3"/>
      <c r="X168" s="3"/>
      <c r="Y168" s="4"/>
      <c r="Z168" s="4"/>
    </row>
    <row r="169" spans="1:26" ht="245.25" customHeight="1">
      <c r="A169" s="42" t="s">
        <v>139</v>
      </c>
      <c r="B169" s="96" t="s">
        <v>140</v>
      </c>
      <c r="C169" s="67"/>
      <c r="D169" s="67"/>
      <c r="E169" s="3"/>
      <c r="F169" s="3"/>
      <c r="G169" s="3"/>
      <c r="H169" s="3"/>
      <c r="I169" s="3"/>
      <c r="J169" s="3"/>
      <c r="K169" s="3"/>
      <c r="L169" s="3"/>
      <c r="M169" s="3"/>
      <c r="N169" s="3"/>
      <c r="O169" s="3"/>
      <c r="P169" s="3"/>
      <c r="Q169" s="3"/>
      <c r="R169" s="3"/>
      <c r="S169" s="3"/>
      <c r="T169" s="3"/>
      <c r="U169" s="3"/>
      <c r="V169" s="3"/>
      <c r="W169" s="3"/>
      <c r="X169" s="3"/>
      <c r="Y169" s="4"/>
      <c r="Z169" s="4"/>
    </row>
    <row r="170" spans="1:26" ht="306">
      <c r="A170" s="42" t="s">
        <v>141</v>
      </c>
      <c r="B170" s="96" t="s">
        <v>142</v>
      </c>
      <c r="C170" s="67"/>
      <c r="D170" s="67"/>
      <c r="E170" s="3"/>
      <c r="F170" s="3"/>
      <c r="G170" s="3"/>
      <c r="H170" s="3"/>
      <c r="I170" s="3"/>
      <c r="J170" s="3"/>
      <c r="K170" s="3"/>
      <c r="L170" s="3"/>
      <c r="M170" s="3"/>
      <c r="N170" s="3"/>
      <c r="O170" s="3"/>
      <c r="P170" s="3"/>
      <c r="Q170" s="3"/>
      <c r="R170" s="3"/>
      <c r="S170" s="3"/>
      <c r="T170" s="3"/>
      <c r="U170" s="3"/>
      <c r="V170" s="3"/>
      <c r="W170" s="3"/>
      <c r="X170" s="3"/>
      <c r="Y170" s="4"/>
      <c r="Z170" s="4"/>
    </row>
    <row r="171" spans="1:26" ht="140.25">
      <c r="A171" s="42" t="s">
        <v>143</v>
      </c>
      <c r="B171" s="96" t="s">
        <v>144</v>
      </c>
      <c r="C171" s="67"/>
      <c r="D171" s="67"/>
      <c r="E171" s="3"/>
      <c r="F171" s="3"/>
      <c r="G171" s="3"/>
      <c r="H171" s="3"/>
      <c r="I171" s="3"/>
      <c r="J171" s="3"/>
      <c r="K171" s="3"/>
      <c r="L171" s="3"/>
      <c r="M171" s="3"/>
      <c r="N171" s="3"/>
      <c r="O171" s="3"/>
      <c r="P171" s="3"/>
      <c r="Q171" s="3"/>
      <c r="R171" s="3"/>
      <c r="S171" s="3"/>
      <c r="T171" s="3"/>
      <c r="U171" s="3"/>
      <c r="V171" s="3"/>
      <c r="W171" s="3"/>
      <c r="X171" s="3"/>
      <c r="Y171" s="4"/>
      <c r="Z171" s="4"/>
    </row>
    <row r="172" spans="1:26" ht="51">
      <c r="A172" s="42" t="s">
        <v>145</v>
      </c>
      <c r="B172" s="96" t="s">
        <v>146</v>
      </c>
      <c r="C172" s="67"/>
      <c r="D172" s="67"/>
      <c r="E172" s="3"/>
      <c r="F172" s="3"/>
      <c r="G172" s="3"/>
      <c r="H172" s="3"/>
      <c r="I172" s="3"/>
      <c r="J172" s="3"/>
      <c r="K172" s="3"/>
      <c r="L172" s="3"/>
      <c r="M172" s="3"/>
      <c r="N172" s="3"/>
      <c r="O172" s="3"/>
      <c r="P172" s="3"/>
      <c r="Q172" s="3"/>
      <c r="R172" s="3"/>
      <c r="S172" s="3"/>
      <c r="T172" s="3"/>
      <c r="U172" s="3"/>
      <c r="V172" s="3"/>
      <c r="W172" s="3"/>
      <c r="X172" s="3"/>
      <c r="Y172" s="4"/>
      <c r="Z172" s="4"/>
    </row>
    <row r="173" spans="1:26" ht="15.75" thickBot="1">
      <c r="A173" s="68" t="s">
        <v>13</v>
      </c>
      <c r="B173" s="97" t="s">
        <v>14</v>
      </c>
      <c r="C173" s="67"/>
      <c r="D173" s="67"/>
    </row>
    <row r="174" spans="1:26" ht="15.75" thickTop="1">
      <c r="A174" s="57" t="s">
        <v>246</v>
      </c>
      <c r="B174" s="98">
        <v>2</v>
      </c>
      <c r="C174" s="69" t="s">
        <v>15</v>
      </c>
      <c r="D174" s="70"/>
    </row>
    <row r="175" spans="1:26">
      <c r="A175" s="71"/>
      <c r="B175" s="93"/>
      <c r="C175" s="72" t="s">
        <v>156</v>
      </c>
      <c r="D175" s="73">
        <f>(B174*D174)</f>
        <v>0</v>
      </c>
    </row>
    <row r="177" spans="1:4">
      <c r="A177" s="63" t="s">
        <v>148</v>
      </c>
      <c r="B177" s="94"/>
      <c r="C177" s="63"/>
      <c r="D177" s="63"/>
    </row>
    <row r="178" spans="1:4">
      <c r="A178" s="64" t="s">
        <v>21</v>
      </c>
      <c r="B178" s="95" t="s">
        <v>203</v>
      </c>
      <c r="C178" s="65" t="s">
        <v>10</v>
      </c>
      <c r="D178" s="66" t="s">
        <v>11</v>
      </c>
    </row>
    <row r="179" spans="1:4">
      <c r="A179" s="78" t="s">
        <v>12</v>
      </c>
      <c r="B179" s="96"/>
      <c r="C179" s="67"/>
      <c r="D179" s="67"/>
    </row>
    <row r="180" spans="1:4" ht="25.5">
      <c r="A180" s="78" t="s">
        <v>22</v>
      </c>
      <c r="B180" s="96" t="s">
        <v>228</v>
      </c>
      <c r="C180" s="67"/>
      <c r="D180" s="67"/>
    </row>
    <row r="181" spans="1:4">
      <c r="A181" s="78" t="s">
        <v>23</v>
      </c>
      <c r="B181" s="96" t="s">
        <v>195</v>
      </c>
      <c r="C181" s="67"/>
      <c r="D181" s="67"/>
    </row>
    <row r="182" spans="1:4">
      <c r="A182" s="78" t="s">
        <v>24</v>
      </c>
      <c r="B182" s="96" t="s">
        <v>196</v>
      </c>
      <c r="C182" s="67"/>
      <c r="D182" s="67"/>
    </row>
    <row r="183" spans="1:4">
      <c r="A183" s="78" t="s">
        <v>25</v>
      </c>
      <c r="B183" s="96" t="s">
        <v>197</v>
      </c>
      <c r="C183" s="67"/>
      <c r="D183" s="67"/>
    </row>
    <row r="184" spans="1:4" ht="89.25">
      <c r="A184" s="79" t="s">
        <v>34</v>
      </c>
      <c r="B184" s="96" t="s">
        <v>229</v>
      </c>
      <c r="C184" s="67"/>
      <c r="D184" s="67"/>
    </row>
    <row r="185" spans="1:4">
      <c r="A185" s="78" t="s">
        <v>32</v>
      </c>
      <c r="B185" s="96" t="s">
        <v>33</v>
      </c>
      <c r="C185" s="67"/>
      <c r="D185" s="67"/>
    </row>
    <row r="186" spans="1:4">
      <c r="A186" s="78" t="s">
        <v>37</v>
      </c>
      <c r="B186" s="96" t="s">
        <v>38</v>
      </c>
      <c r="C186" s="67"/>
      <c r="D186" s="67"/>
    </row>
    <row r="187" spans="1:4" ht="15.75" thickBot="1">
      <c r="A187" s="68" t="s">
        <v>13</v>
      </c>
      <c r="B187" s="97" t="s">
        <v>14</v>
      </c>
      <c r="C187" s="67"/>
      <c r="D187" s="67"/>
    </row>
    <row r="188" spans="1:4" ht="15.75" thickTop="1">
      <c r="A188" s="57" t="s">
        <v>246</v>
      </c>
      <c r="B188" s="98">
        <v>4</v>
      </c>
      <c r="C188" s="69" t="s">
        <v>15</v>
      </c>
      <c r="D188" s="70"/>
    </row>
    <row r="189" spans="1:4">
      <c r="A189" s="71"/>
      <c r="B189" s="93"/>
      <c r="C189" s="72" t="s">
        <v>160</v>
      </c>
      <c r="D189" s="73">
        <f>(B188*D188)</f>
        <v>0</v>
      </c>
    </row>
    <row r="191" spans="1:4">
      <c r="A191" s="63" t="s">
        <v>149</v>
      </c>
      <c r="B191" s="94"/>
      <c r="C191" s="63"/>
      <c r="D191" s="63"/>
    </row>
    <row r="192" spans="1:4">
      <c r="A192" s="64" t="s">
        <v>270</v>
      </c>
      <c r="B192" s="95" t="s">
        <v>203</v>
      </c>
      <c r="C192" s="65" t="s">
        <v>10</v>
      </c>
      <c r="D192" s="66" t="s">
        <v>11</v>
      </c>
    </row>
    <row r="193" spans="1:4">
      <c r="A193" s="42" t="s">
        <v>12</v>
      </c>
      <c r="B193" s="96"/>
      <c r="C193" s="67"/>
      <c r="D193" s="67"/>
    </row>
    <row r="194" spans="1:4">
      <c r="A194" s="42" t="s">
        <v>167</v>
      </c>
      <c r="B194" s="96" t="s">
        <v>168</v>
      </c>
      <c r="C194" s="67"/>
      <c r="D194" s="67"/>
    </row>
    <row r="195" spans="1:4">
      <c r="A195" s="42" t="s">
        <v>22</v>
      </c>
      <c r="B195" s="96" t="s">
        <v>169</v>
      </c>
      <c r="C195" s="67"/>
      <c r="D195" s="67"/>
    </row>
    <row r="196" spans="1:4" ht="25.5">
      <c r="A196" s="42" t="s">
        <v>170</v>
      </c>
      <c r="B196" s="96" t="s">
        <v>230</v>
      </c>
      <c r="C196" s="67"/>
      <c r="D196" s="67"/>
    </row>
    <row r="197" spans="1:4">
      <c r="A197" s="42" t="s">
        <v>171</v>
      </c>
      <c r="B197" s="96" t="s">
        <v>172</v>
      </c>
      <c r="C197" s="67"/>
      <c r="D197" s="67"/>
    </row>
    <row r="198" spans="1:4">
      <c r="A198" s="42" t="s">
        <v>173</v>
      </c>
      <c r="B198" s="96" t="s">
        <v>174</v>
      </c>
      <c r="C198" s="67"/>
      <c r="D198" s="67"/>
    </row>
    <row r="199" spans="1:4">
      <c r="A199" s="42" t="s">
        <v>120</v>
      </c>
      <c r="B199" s="96" t="s">
        <v>175</v>
      </c>
      <c r="C199" s="67"/>
      <c r="D199" s="67"/>
    </row>
    <row r="200" spans="1:4" ht="25.5">
      <c r="A200" s="42" t="s">
        <v>176</v>
      </c>
      <c r="B200" s="96" t="s">
        <v>177</v>
      </c>
      <c r="C200" s="67"/>
      <c r="D200" s="67"/>
    </row>
    <row r="201" spans="1:4" ht="25.5">
      <c r="A201" s="42" t="s">
        <v>98</v>
      </c>
      <c r="B201" s="96" t="s">
        <v>178</v>
      </c>
      <c r="C201" s="67"/>
      <c r="D201" s="67"/>
    </row>
    <row r="202" spans="1:4">
      <c r="A202" s="42" t="s">
        <v>179</v>
      </c>
      <c r="B202" s="96" t="s">
        <v>231</v>
      </c>
      <c r="C202" s="67"/>
      <c r="D202" s="67"/>
    </row>
    <row r="203" spans="1:4" ht="15.75" thickBot="1">
      <c r="A203" s="68" t="s">
        <v>13</v>
      </c>
      <c r="B203" s="97" t="s">
        <v>14</v>
      </c>
      <c r="C203" s="67"/>
      <c r="D203" s="67"/>
    </row>
    <row r="204" spans="1:4" ht="15.75" thickTop="1">
      <c r="A204" s="57" t="s">
        <v>246</v>
      </c>
      <c r="B204" s="98">
        <v>1</v>
      </c>
      <c r="C204" s="69" t="s">
        <v>15</v>
      </c>
      <c r="D204" s="70"/>
    </row>
    <row r="205" spans="1:4">
      <c r="A205" s="71"/>
      <c r="B205" s="93"/>
      <c r="C205" s="72" t="s">
        <v>15</v>
      </c>
      <c r="D205" s="73">
        <f>(B204*D204)</f>
        <v>0</v>
      </c>
    </row>
    <row r="207" spans="1:4">
      <c r="A207" s="63" t="s">
        <v>150</v>
      </c>
      <c r="B207" s="94"/>
      <c r="C207" s="63"/>
      <c r="D207" s="63"/>
    </row>
    <row r="208" spans="1:4">
      <c r="A208" s="64" t="s">
        <v>190</v>
      </c>
      <c r="B208" s="95" t="s">
        <v>203</v>
      </c>
      <c r="C208" s="65" t="s">
        <v>10</v>
      </c>
      <c r="D208" s="66" t="s">
        <v>11</v>
      </c>
    </row>
    <row r="209" spans="1:4">
      <c r="A209" s="42" t="s">
        <v>12</v>
      </c>
      <c r="B209" s="96"/>
      <c r="C209" s="67"/>
      <c r="D209" s="67"/>
    </row>
    <row r="210" spans="1:4" ht="25.5">
      <c r="A210" s="43" t="s">
        <v>167</v>
      </c>
      <c r="B210" s="96" t="s">
        <v>180</v>
      </c>
      <c r="C210" s="67"/>
      <c r="D210" s="67"/>
    </row>
    <row r="211" spans="1:4">
      <c r="A211" s="43" t="s">
        <v>22</v>
      </c>
      <c r="B211" s="96" t="s">
        <v>181</v>
      </c>
      <c r="C211" s="67"/>
      <c r="D211" s="67"/>
    </row>
    <row r="212" spans="1:4">
      <c r="A212" s="42" t="s">
        <v>182</v>
      </c>
      <c r="B212" s="96" t="s">
        <v>183</v>
      </c>
      <c r="C212" s="67"/>
      <c r="D212" s="67"/>
    </row>
    <row r="213" spans="1:4" ht="63.75">
      <c r="A213" s="39" t="s">
        <v>184</v>
      </c>
      <c r="B213" s="96" t="s">
        <v>185</v>
      </c>
      <c r="C213" s="67"/>
      <c r="D213" s="67"/>
    </row>
    <row r="214" spans="1:4">
      <c r="A214" s="43" t="s">
        <v>186</v>
      </c>
      <c r="B214" s="96" t="s">
        <v>187</v>
      </c>
      <c r="C214" s="67"/>
      <c r="D214" s="67"/>
    </row>
    <row r="215" spans="1:4">
      <c r="A215" s="43" t="s">
        <v>188</v>
      </c>
      <c r="B215" s="96" t="s">
        <v>189</v>
      </c>
      <c r="C215" s="67"/>
      <c r="D215" s="67"/>
    </row>
    <row r="216" spans="1:4">
      <c r="A216" s="43" t="s">
        <v>37</v>
      </c>
      <c r="B216" s="96" t="s">
        <v>272</v>
      </c>
      <c r="C216" s="67"/>
      <c r="D216" s="67"/>
    </row>
    <row r="217" spans="1:4" ht="38.25">
      <c r="A217" s="42" t="s">
        <v>179</v>
      </c>
      <c r="B217" s="96" t="s">
        <v>226</v>
      </c>
      <c r="C217" s="67"/>
      <c r="D217" s="67"/>
    </row>
    <row r="218" spans="1:4">
      <c r="A218" s="55" t="s">
        <v>271</v>
      </c>
      <c r="B218" s="113" t="s">
        <v>279</v>
      </c>
      <c r="C218" s="67"/>
      <c r="D218" s="67"/>
    </row>
    <row r="219" spans="1:4" ht="15.75" thickBot="1">
      <c r="A219" s="68" t="s">
        <v>13</v>
      </c>
      <c r="B219" s="97" t="s">
        <v>14</v>
      </c>
      <c r="C219" s="67"/>
      <c r="D219" s="67"/>
    </row>
    <row r="220" spans="1:4" ht="15.75" thickTop="1">
      <c r="A220" s="57" t="s">
        <v>246</v>
      </c>
      <c r="B220" s="98">
        <v>2</v>
      </c>
      <c r="C220" s="69" t="s">
        <v>15</v>
      </c>
      <c r="D220" s="70"/>
    </row>
    <row r="221" spans="1:4">
      <c r="A221" s="71"/>
      <c r="B221" s="93"/>
      <c r="C221" s="72" t="s">
        <v>156</v>
      </c>
      <c r="D221" s="73">
        <f>(B220*D220)</f>
        <v>0</v>
      </c>
    </row>
    <row r="223" spans="1:4">
      <c r="A223" s="63" t="s">
        <v>151</v>
      </c>
      <c r="B223" s="94"/>
      <c r="C223" s="63"/>
      <c r="D223" s="63"/>
    </row>
    <row r="224" spans="1:4">
      <c r="A224" s="64" t="s">
        <v>194</v>
      </c>
      <c r="B224" s="95" t="s">
        <v>203</v>
      </c>
      <c r="C224" s="65" t="s">
        <v>10</v>
      </c>
      <c r="D224" s="66" t="s">
        <v>11</v>
      </c>
    </row>
    <row r="225" spans="1:4">
      <c r="A225" s="42" t="s">
        <v>12</v>
      </c>
      <c r="B225" s="96"/>
      <c r="C225" s="67"/>
      <c r="D225" s="67"/>
    </row>
    <row r="226" spans="1:4" ht="63.75">
      <c r="A226" s="42" t="s">
        <v>12</v>
      </c>
      <c r="B226" s="116" t="s">
        <v>232</v>
      </c>
      <c r="C226" s="67"/>
      <c r="D226" s="67"/>
    </row>
    <row r="227" spans="1:4" ht="51">
      <c r="A227" s="42" t="s">
        <v>145</v>
      </c>
      <c r="B227" s="96" t="s">
        <v>191</v>
      </c>
      <c r="C227" s="67"/>
      <c r="D227" s="67"/>
    </row>
    <row r="228" spans="1:4">
      <c r="A228" s="42" t="s">
        <v>192</v>
      </c>
      <c r="B228" s="96" t="s">
        <v>193</v>
      </c>
      <c r="C228" s="67"/>
      <c r="D228" s="67"/>
    </row>
    <row r="229" spans="1:4" ht="15.75" thickBot="1">
      <c r="A229" s="68" t="s">
        <v>13</v>
      </c>
      <c r="B229" s="96" t="s">
        <v>14</v>
      </c>
      <c r="C229" s="67"/>
      <c r="D229" s="67"/>
    </row>
    <row r="230" spans="1:4" ht="15.75" thickTop="1">
      <c r="A230" s="57" t="s">
        <v>246</v>
      </c>
      <c r="B230" s="98">
        <v>2</v>
      </c>
      <c r="C230" s="69" t="s">
        <v>15</v>
      </c>
      <c r="D230" s="70"/>
    </row>
    <row r="231" spans="1:4">
      <c r="A231" s="71"/>
      <c r="B231" s="93"/>
      <c r="C231" s="72" t="s">
        <v>156</v>
      </c>
      <c r="D231" s="73">
        <f>(B230*D230)</f>
        <v>0</v>
      </c>
    </row>
    <row r="233" spans="1:4">
      <c r="A233" s="63" t="s">
        <v>152</v>
      </c>
      <c r="B233" s="94"/>
      <c r="C233" s="63"/>
      <c r="D233" s="63"/>
    </row>
    <row r="234" spans="1:4">
      <c r="A234" s="64" t="s">
        <v>198</v>
      </c>
      <c r="B234" s="95" t="s">
        <v>203</v>
      </c>
      <c r="C234" s="65" t="s">
        <v>10</v>
      </c>
      <c r="D234" s="66" t="s">
        <v>11</v>
      </c>
    </row>
    <row r="235" spans="1:4" ht="89.25">
      <c r="A235" s="42" t="s">
        <v>12</v>
      </c>
      <c r="B235" s="116" t="s">
        <v>283</v>
      </c>
      <c r="C235" s="67"/>
      <c r="D235" s="67"/>
    </row>
    <row r="236" spans="1:4" ht="15.75" thickBot="1">
      <c r="A236" s="68" t="s">
        <v>13</v>
      </c>
      <c r="B236" s="97" t="s">
        <v>14</v>
      </c>
      <c r="C236" s="67"/>
      <c r="D236" s="67"/>
    </row>
    <row r="237" spans="1:4" ht="15.75" thickTop="1">
      <c r="A237" s="57" t="s">
        <v>247</v>
      </c>
      <c r="B237" s="98">
        <v>5</v>
      </c>
      <c r="C237" s="69" t="s">
        <v>15</v>
      </c>
      <c r="D237" s="70"/>
    </row>
    <row r="238" spans="1:4">
      <c r="A238" s="71"/>
      <c r="B238" s="93"/>
      <c r="C238" s="72" t="s">
        <v>155</v>
      </c>
      <c r="D238" s="73">
        <f>(B237*D237)</f>
        <v>0</v>
      </c>
    </row>
    <row r="240" spans="1:4">
      <c r="A240" s="63" t="s">
        <v>153</v>
      </c>
      <c r="B240" s="94"/>
      <c r="C240" s="63"/>
      <c r="D240" s="63"/>
    </row>
    <row r="241" spans="1:4">
      <c r="A241" s="64" t="s">
        <v>154</v>
      </c>
      <c r="B241" s="95" t="s">
        <v>203</v>
      </c>
      <c r="C241" s="65" t="s">
        <v>10</v>
      </c>
      <c r="D241" s="66" t="s">
        <v>11</v>
      </c>
    </row>
    <row r="242" spans="1:4" ht="63.75">
      <c r="A242" s="42" t="s">
        <v>12</v>
      </c>
      <c r="B242" s="117" t="s">
        <v>199</v>
      </c>
      <c r="C242" s="67"/>
      <c r="D242" s="67"/>
    </row>
    <row r="243" spans="1:4" ht="191.25">
      <c r="A243" s="80" t="s">
        <v>200</v>
      </c>
      <c r="B243" s="117" t="s">
        <v>233</v>
      </c>
      <c r="C243" s="67"/>
      <c r="D243" s="67"/>
    </row>
    <row r="244" spans="1:4" ht="15.75" thickBot="1">
      <c r="A244" s="68" t="s">
        <v>13</v>
      </c>
      <c r="B244" s="97" t="s">
        <v>14</v>
      </c>
      <c r="C244" s="67"/>
      <c r="D244" s="67"/>
    </row>
    <row r="245" spans="1:4" ht="15.75" thickTop="1">
      <c r="A245" s="57" t="s">
        <v>246</v>
      </c>
      <c r="B245" s="98">
        <v>1</v>
      </c>
      <c r="C245" s="69" t="s">
        <v>15</v>
      </c>
      <c r="D245" s="70"/>
    </row>
    <row r="246" spans="1:4">
      <c r="A246" s="71"/>
      <c r="B246" s="93"/>
      <c r="C246" s="72" t="s">
        <v>15</v>
      </c>
      <c r="D246" s="73">
        <f>(B245*D245)</f>
        <v>0</v>
      </c>
    </row>
    <row r="247" spans="1:4">
      <c r="A247" s="71"/>
      <c r="B247" s="93"/>
      <c r="C247" s="71"/>
      <c r="D247" s="71"/>
    </row>
    <row r="248" spans="1:4">
      <c r="A248" s="71"/>
      <c r="B248" s="93"/>
      <c r="C248" s="71"/>
    </row>
    <row r="249" spans="1:4" ht="18.75">
      <c r="A249" s="71"/>
      <c r="B249" s="93"/>
      <c r="C249" s="84" t="s">
        <v>245</v>
      </c>
      <c r="D249" s="85">
        <f>D246+D238+D231+D221+D205+D189+D175+D162+D142+D111+D99+D89+D79+D65+D58+D45+D29+0+D89+D58</f>
        <v>0</v>
      </c>
    </row>
    <row r="251" spans="1:4" ht="18.75">
      <c r="A251" s="132" t="s">
        <v>234</v>
      </c>
      <c r="B251" s="132"/>
    </row>
    <row r="252" spans="1:4">
      <c r="A252" s="63" t="s">
        <v>158</v>
      </c>
      <c r="B252" s="94"/>
      <c r="C252" s="63"/>
      <c r="D252" s="63"/>
    </row>
    <row r="253" spans="1:4">
      <c r="A253" s="64" t="s">
        <v>159</v>
      </c>
      <c r="B253" s="95" t="s">
        <v>203</v>
      </c>
      <c r="C253" s="65" t="s">
        <v>10</v>
      </c>
      <c r="D253" s="66" t="s">
        <v>11</v>
      </c>
    </row>
    <row r="254" spans="1:4" ht="47.25" customHeight="1">
      <c r="A254" s="42" t="s">
        <v>12</v>
      </c>
      <c r="B254" s="117" t="s">
        <v>201</v>
      </c>
      <c r="C254" s="67"/>
      <c r="D254" s="67"/>
    </row>
    <row r="255" spans="1:4" ht="15.75" thickBot="1">
      <c r="A255" s="68" t="s">
        <v>13</v>
      </c>
      <c r="B255" s="97" t="s">
        <v>14</v>
      </c>
      <c r="C255" s="67"/>
      <c r="D255" s="67"/>
    </row>
    <row r="256" spans="1:4" ht="15.75" thickTop="1">
      <c r="A256" s="57" t="s">
        <v>246</v>
      </c>
      <c r="B256" s="98">
        <v>2</v>
      </c>
      <c r="C256" s="69" t="s">
        <v>15</v>
      </c>
      <c r="D256" s="70"/>
    </row>
    <row r="257" spans="1:4">
      <c r="A257" s="71"/>
      <c r="B257" s="93"/>
      <c r="C257" s="72" t="s">
        <v>156</v>
      </c>
      <c r="D257" s="73">
        <f>(B256*D256)</f>
        <v>0</v>
      </c>
    </row>
    <row r="258" spans="1:4">
      <c r="A258" s="63"/>
      <c r="B258" s="94"/>
      <c r="C258" s="63"/>
      <c r="D258" s="63"/>
    </row>
    <row r="259" spans="1:4">
      <c r="A259" s="63" t="s">
        <v>208</v>
      </c>
      <c r="B259" s="94"/>
    </row>
    <row r="260" spans="1:4">
      <c r="A260" s="81" t="s">
        <v>202</v>
      </c>
      <c r="B260" s="118" t="s">
        <v>203</v>
      </c>
      <c r="C260" s="65" t="s">
        <v>10</v>
      </c>
      <c r="D260" s="66" t="s">
        <v>11</v>
      </c>
    </row>
    <row r="261" spans="1:4" ht="38.25">
      <c r="A261" s="53" t="s">
        <v>12</v>
      </c>
      <c r="B261" s="119" t="s">
        <v>204</v>
      </c>
      <c r="C261" s="67"/>
      <c r="D261" s="67"/>
    </row>
    <row r="262" spans="1:4" ht="15.75" thickBot="1">
      <c r="A262" s="82" t="s">
        <v>205</v>
      </c>
      <c r="B262" s="120" t="s">
        <v>14</v>
      </c>
      <c r="C262" s="67"/>
      <c r="D262" s="67"/>
    </row>
    <row r="263" spans="1:4" ht="15.75" thickTop="1">
      <c r="A263" s="57" t="s">
        <v>247</v>
      </c>
      <c r="B263" s="98">
        <v>3</v>
      </c>
      <c r="C263" s="69" t="s">
        <v>15</v>
      </c>
      <c r="D263" s="70"/>
    </row>
    <row r="264" spans="1:4">
      <c r="C264" s="72" t="s">
        <v>157</v>
      </c>
      <c r="D264" s="73">
        <f>(B263*D263)</f>
        <v>0</v>
      </c>
    </row>
    <row r="266" spans="1:4">
      <c r="A266" s="63" t="s">
        <v>209</v>
      </c>
      <c r="B266" s="94"/>
    </row>
    <row r="267" spans="1:4">
      <c r="A267" s="81" t="s">
        <v>206</v>
      </c>
      <c r="B267" s="118" t="s">
        <v>203</v>
      </c>
      <c r="C267" s="65" t="s">
        <v>10</v>
      </c>
      <c r="D267" s="66" t="s">
        <v>11</v>
      </c>
    </row>
    <row r="268" spans="1:4" ht="38.25">
      <c r="A268" s="53" t="s">
        <v>12</v>
      </c>
      <c r="B268" s="119" t="s">
        <v>207</v>
      </c>
      <c r="C268" s="67"/>
      <c r="D268" s="67"/>
    </row>
    <row r="269" spans="1:4" ht="15.75" thickBot="1">
      <c r="A269" s="82" t="s">
        <v>205</v>
      </c>
      <c r="B269" s="120" t="s">
        <v>14</v>
      </c>
      <c r="C269" s="67"/>
      <c r="D269" s="67"/>
    </row>
    <row r="270" spans="1:4" ht="15.75" thickTop="1">
      <c r="A270" s="57" t="s">
        <v>246</v>
      </c>
      <c r="B270" s="98">
        <v>3</v>
      </c>
      <c r="C270" s="69" t="s">
        <v>15</v>
      </c>
      <c r="D270" s="70"/>
    </row>
    <row r="271" spans="1:4">
      <c r="C271" s="72" t="s">
        <v>157</v>
      </c>
      <c r="D271" s="73">
        <f>(B270*D270)</f>
        <v>0</v>
      </c>
    </row>
    <row r="273" spans="1:4">
      <c r="A273" s="63" t="s">
        <v>210</v>
      </c>
    </row>
    <row r="274" spans="1:4">
      <c r="A274" s="8" t="s">
        <v>225</v>
      </c>
      <c r="B274" s="95" t="s">
        <v>203</v>
      </c>
      <c r="C274" s="9" t="s">
        <v>10</v>
      </c>
      <c r="D274" s="10" t="s">
        <v>11</v>
      </c>
    </row>
    <row r="275" spans="1:4" ht="25.5">
      <c r="A275" s="42" t="s">
        <v>167</v>
      </c>
      <c r="B275" s="96" t="s">
        <v>235</v>
      </c>
      <c r="C275" s="12"/>
      <c r="D275" s="12"/>
    </row>
    <row r="276" spans="1:4" ht="51">
      <c r="A276" s="42" t="s">
        <v>22</v>
      </c>
      <c r="B276" s="96" t="s">
        <v>236</v>
      </c>
      <c r="C276" s="12"/>
      <c r="D276" s="12"/>
    </row>
    <row r="277" spans="1:4">
      <c r="A277" s="42" t="s">
        <v>23</v>
      </c>
      <c r="B277" s="96" t="s">
        <v>237</v>
      </c>
      <c r="C277" s="12"/>
      <c r="D277" s="12"/>
    </row>
    <row r="278" spans="1:4">
      <c r="A278" s="42" t="s">
        <v>25</v>
      </c>
      <c r="B278" s="96" t="s">
        <v>66</v>
      </c>
      <c r="C278" s="12"/>
      <c r="D278" s="12"/>
    </row>
    <row r="279" spans="1:4">
      <c r="A279" s="42" t="s">
        <v>24</v>
      </c>
      <c r="B279" s="96" t="s">
        <v>67</v>
      </c>
      <c r="C279" s="12"/>
      <c r="D279" s="12"/>
    </row>
    <row r="280" spans="1:4" ht="25.5">
      <c r="A280" s="42" t="s">
        <v>69</v>
      </c>
      <c r="B280" s="96" t="s">
        <v>238</v>
      </c>
      <c r="C280" s="12"/>
      <c r="D280" s="12"/>
    </row>
    <row r="281" spans="1:4">
      <c r="A281" s="42" t="s">
        <v>71</v>
      </c>
      <c r="B281" s="96" t="s">
        <v>239</v>
      </c>
      <c r="C281" s="12"/>
      <c r="D281" s="12"/>
    </row>
    <row r="282" spans="1:4">
      <c r="A282" s="42" t="s">
        <v>72</v>
      </c>
      <c r="B282" s="96" t="s">
        <v>240</v>
      </c>
      <c r="C282" s="12"/>
      <c r="D282" s="12"/>
    </row>
    <row r="283" spans="1:4">
      <c r="A283" s="42" t="s">
        <v>74</v>
      </c>
      <c r="B283" s="96" t="s">
        <v>75</v>
      </c>
      <c r="C283" s="12"/>
      <c r="D283" s="12"/>
    </row>
    <row r="284" spans="1:4" ht="25.5">
      <c r="A284" s="11"/>
      <c r="B284" s="96" t="s">
        <v>76</v>
      </c>
      <c r="C284" s="12"/>
      <c r="D284" s="12"/>
    </row>
    <row r="285" spans="1:4" ht="15.75" thickBot="1">
      <c r="A285" s="18" t="s">
        <v>13</v>
      </c>
      <c r="B285" s="97" t="s">
        <v>14</v>
      </c>
      <c r="C285" s="12"/>
      <c r="D285" s="12"/>
    </row>
    <row r="286" spans="1:4" ht="15.75" thickTop="1">
      <c r="A286" s="57" t="s">
        <v>246</v>
      </c>
      <c r="B286" s="98">
        <v>3</v>
      </c>
      <c r="C286" s="19" t="s">
        <v>15</v>
      </c>
      <c r="D286" s="20"/>
    </row>
    <row r="287" spans="1:4">
      <c r="A287" s="6"/>
      <c r="B287" s="93"/>
      <c r="C287" s="74" t="s">
        <v>157</v>
      </c>
      <c r="D287" s="22">
        <f>(B286*D286)</f>
        <v>0</v>
      </c>
    </row>
    <row r="289" spans="1:4">
      <c r="A289" s="63" t="s">
        <v>211</v>
      </c>
    </row>
    <row r="290" spans="1:4">
      <c r="A290" s="8" t="s">
        <v>163</v>
      </c>
      <c r="B290" s="95" t="s">
        <v>203</v>
      </c>
      <c r="C290" s="9" t="s">
        <v>10</v>
      </c>
      <c r="D290" s="10" t="s">
        <v>11</v>
      </c>
    </row>
    <row r="291" spans="1:4" ht="25.5">
      <c r="A291" s="42" t="s">
        <v>167</v>
      </c>
      <c r="B291" s="96" t="s">
        <v>241</v>
      </c>
      <c r="C291" s="12"/>
      <c r="D291" s="12"/>
    </row>
    <row r="292" spans="1:4" ht="51">
      <c r="A292" s="42" t="s">
        <v>22</v>
      </c>
      <c r="B292" s="96" t="s">
        <v>242</v>
      </c>
      <c r="C292" s="12"/>
      <c r="D292" s="12"/>
    </row>
    <row r="293" spans="1:4">
      <c r="A293" s="42" t="s">
        <v>23</v>
      </c>
      <c r="B293" s="96" t="s">
        <v>237</v>
      </c>
      <c r="C293" s="12"/>
      <c r="D293" s="12"/>
    </row>
    <row r="294" spans="1:4">
      <c r="A294" s="42" t="s">
        <v>25</v>
      </c>
      <c r="B294" s="96" t="s">
        <v>66</v>
      </c>
      <c r="C294" s="12"/>
      <c r="D294" s="12"/>
    </row>
    <row r="295" spans="1:4">
      <c r="A295" s="42" t="s">
        <v>24</v>
      </c>
      <c r="B295" s="96" t="s">
        <v>67</v>
      </c>
      <c r="C295" s="12"/>
      <c r="D295" s="12"/>
    </row>
    <row r="296" spans="1:4" ht="25.5">
      <c r="A296" s="42" t="s">
        <v>69</v>
      </c>
      <c r="B296" s="96" t="s">
        <v>243</v>
      </c>
      <c r="C296" s="12"/>
      <c r="D296" s="12"/>
    </row>
    <row r="297" spans="1:4">
      <c r="A297" s="42" t="s">
        <v>71</v>
      </c>
      <c r="B297" s="96" t="s">
        <v>239</v>
      </c>
      <c r="C297" s="12"/>
      <c r="D297" s="12"/>
    </row>
    <row r="298" spans="1:4">
      <c r="A298" s="42" t="s">
        <v>72</v>
      </c>
      <c r="B298" s="96" t="s">
        <v>240</v>
      </c>
      <c r="C298" s="12"/>
      <c r="D298" s="12"/>
    </row>
    <row r="299" spans="1:4">
      <c r="A299" s="42" t="s">
        <v>74</v>
      </c>
      <c r="B299" s="96" t="s">
        <v>75</v>
      </c>
      <c r="C299" s="12"/>
      <c r="D299" s="12"/>
    </row>
    <row r="300" spans="1:4" ht="25.5">
      <c r="A300" s="11"/>
      <c r="B300" s="96" t="s">
        <v>162</v>
      </c>
      <c r="C300" s="12"/>
      <c r="D300" s="12"/>
    </row>
    <row r="301" spans="1:4" ht="15.75" thickBot="1">
      <c r="A301" s="18" t="s">
        <v>13</v>
      </c>
      <c r="B301" s="97" t="s">
        <v>14</v>
      </c>
      <c r="C301" s="12"/>
      <c r="D301" s="12"/>
    </row>
    <row r="302" spans="1:4" ht="15.75" thickTop="1">
      <c r="A302" s="57" t="s">
        <v>246</v>
      </c>
      <c r="B302" s="98">
        <v>2</v>
      </c>
      <c r="C302" s="19" t="s">
        <v>15</v>
      </c>
      <c r="D302" s="20"/>
    </row>
    <row r="303" spans="1:4">
      <c r="A303" s="6"/>
      <c r="B303" s="93"/>
      <c r="C303" s="74" t="s">
        <v>156</v>
      </c>
      <c r="D303" s="22">
        <f>(B302*D302)</f>
        <v>0</v>
      </c>
    </row>
    <row r="304" spans="1:4">
      <c r="A304" s="6"/>
      <c r="B304" s="93"/>
      <c r="C304" s="6"/>
      <c r="D304" s="6"/>
    </row>
    <row r="305" spans="1:4">
      <c r="A305" s="63" t="s">
        <v>212</v>
      </c>
    </row>
    <row r="306" spans="1:4">
      <c r="A306" s="8" t="s">
        <v>19</v>
      </c>
      <c r="B306" s="95" t="s">
        <v>203</v>
      </c>
      <c r="C306" s="9" t="s">
        <v>10</v>
      </c>
      <c r="D306" s="10" t="s">
        <v>11</v>
      </c>
    </row>
    <row r="307" spans="1:4" ht="25.5">
      <c r="A307" s="43" t="s">
        <v>43</v>
      </c>
      <c r="B307" s="96" t="s">
        <v>244</v>
      </c>
      <c r="C307" s="12"/>
      <c r="D307" s="12"/>
    </row>
    <row r="308" spans="1:4" ht="63.75">
      <c r="A308" s="43" t="s">
        <v>44</v>
      </c>
      <c r="B308" s="96" t="s">
        <v>55</v>
      </c>
      <c r="C308" s="12"/>
      <c r="D308" s="12"/>
    </row>
    <row r="309" spans="1:4" ht="25.5">
      <c r="A309" s="42" t="s">
        <v>46</v>
      </c>
      <c r="B309" s="96" t="s">
        <v>45</v>
      </c>
      <c r="C309" s="12"/>
      <c r="D309" s="12"/>
    </row>
    <row r="310" spans="1:4" ht="76.5">
      <c r="A310" s="83" t="s">
        <v>47</v>
      </c>
      <c r="B310" s="96" t="s">
        <v>53</v>
      </c>
      <c r="C310" s="12"/>
      <c r="D310" s="12"/>
    </row>
    <row r="311" spans="1:4" ht="25.5">
      <c r="A311" s="43" t="s">
        <v>48</v>
      </c>
      <c r="B311" s="96" t="s">
        <v>54</v>
      </c>
      <c r="C311" s="12"/>
      <c r="D311" s="12"/>
    </row>
    <row r="312" spans="1:4" ht="38.25">
      <c r="A312" s="43" t="s">
        <v>49</v>
      </c>
      <c r="B312" s="96" t="s">
        <v>52</v>
      </c>
      <c r="C312" s="12"/>
      <c r="D312" s="12"/>
    </row>
    <row r="313" spans="1:4" ht="38.25">
      <c r="A313" s="43" t="s">
        <v>50</v>
      </c>
      <c r="B313" s="96" t="s">
        <v>51</v>
      </c>
      <c r="C313" s="12"/>
      <c r="D313" s="12"/>
    </row>
    <row r="314" spans="1:4" ht="15.75" thickBot="1">
      <c r="A314" s="18" t="s">
        <v>13</v>
      </c>
      <c r="B314" s="97" t="s">
        <v>14</v>
      </c>
      <c r="C314" s="12"/>
      <c r="D314" s="12"/>
    </row>
    <row r="315" spans="1:4" ht="15.75" thickTop="1">
      <c r="A315" s="57" t="s">
        <v>246</v>
      </c>
      <c r="B315" s="98">
        <v>5</v>
      </c>
      <c r="C315" s="19" t="s">
        <v>15</v>
      </c>
      <c r="D315" s="20"/>
    </row>
    <row r="316" spans="1:4">
      <c r="A316" s="6"/>
      <c r="B316" s="93"/>
      <c r="C316" s="74" t="s">
        <v>155</v>
      </c>
      <c r="D316" s="22">
        <f>(B315*D315)</f>
        <v>0</v>
      </c>
    </row>
    <row r="317" spans="1:4">
      <c r="A317" s="6"/>
      <c r="B317" s="93"/>
      <c r="C317" s="123"/>
      <c r="D317" s="24"/>
    </row>
    <row r="318" spans="1:4">
      <c r="A318" s="63" t="s">
        <v>269</v>
      </c>
    </row>
    <row r="319" spans="1:4">
      <c r="A319" s="64" t="s">
        <v>249</v>
      </c>
      <c r="B319" s="95" t="s">
        <v>203</v>
      </c>
      <c r="C319" s="65" t="s">
        <v>10</v>
      </c>
      <c r="D319" s="66" t="s">
        <v>11</v>
      </c>
    </row>
    <row r="320" spans="1:4">
      <c r="A320" s="126" t="s">
        <v>250</v>
      </c>
      <c r="B320" s="96" t="s">
        <v>251</v>
      </c>
      <c r="C320" s="129"/>
      <c r="D320" s="129"/>
    </row>
    <row r="321" spans="1:4">
      <c r="A321" s="127"/>
      <c r="B321" s="96" t="s">
        <v>252</v>
      </c>
      <c r="C321" s="130"/>
      <c r="D321" s="130"/>
    </row>
    <row r="322" spans="1:4">
      <c r="A322" s="127"/>
      <c r="B322" s="96" t="s">
        <v>253</v>
      </c>
      <c r="C322" s="130"/>
      <c r="D322" s="130"/>
    </row>
    <row r="323" spans="1:4">
      <c r="A323" s="127"/>
      <c r="B323" s="96" t="s">
        <v>254</v>
      </c>
      <c r="C323" s="130"/>
      <c r="D323" s="130"/>
    </row>
    <row r="324" spans="1:4">
      <c r="A324" s="127"/>
      <c r="B324" s="96" t="s">
        <v>255</v>
      </c>
      <c r="C324" s="130"/>
      <c r="D324" s="130"/>
    </row>
    <row r="325" spans="1:4">
      <c r="A325" s="128"/>
      <c r="B325" s="96" t="s">
        <v>256</v>
      </c>
      <c r="C325" s="131"/>
      <c r="D325" s="131"/>
    </row>
    <row r="326" spans="1:4">
      <c r="A326" s="126" t="s">
        <v>257</v>
      </c>
      <c r="B326" s="96" t="s">
        <v>258</v>
      </c>
      <c r="C326" s="129"/>
      <c r="D326" s="129"/>
    </row>
    <row r="327" spans="1:4">
      <c r="A327" s="127"/>
      <c r="B327" s="96" t="s">
        <v>259</v>
      </c>
      <c r="C327" s="130"/>
      <c r="D327" s="130"/>
    </row>
    <row r="328" spans="1:4">
      <c r="A328" s="127"/>
      <c r="B328" s="96" t="s">
        <v>260</v>
      </c>
      <c r="C328" s="130"/>
      <c r="D328" s="130"/>
    </row>
    <row r="329" spans="1:4">
      <c r="A329" s="127"/>
      <c r="B329" s="96" t="s">
        <v>254</v>
      </c>
      <c r="C329" s="130"/>
      <c r="D329" s="130"/>
    </row>
    <row r="330" spans="1:4">
      <c r="A330" s="127"/>
      <c r="B330" s="96" t="s">
        <v>255</v>
      </c>
      <c r="C330" s="130"/>
      <c r="D330" s="130"/>
    </row>
    <row r="331" spans="1:4">
      <c r="A331" s="128"/>
      <c r="B331" s="96" t="s">
        <v>261</v>
      </c>
      <c r="C331" s="131"/>
      <c r="D331" s="131"/>
    </row>
    <row r="332" spans="1:4">
      <c r="A332" s="126" t="s">
        <v>179</v>
      </c>
      <c r="B332" s="96" t="s">
        <v>262</v>
      </c>
      <c r="C332" s="129"/>
      <c r="D332" s="129"/>
    </row>
    <row r="333" spans="1:4">
      <c r="A333" s="127"/>
      <c r="B333" s="96" t="s">
        <v>263</v>
      </c>
      <c r="C333" s="130"/>
      <c r="D333" s="130"/>
    </row>
    <row r="334" spans="1:4">
      <c r="A334" s="127"/>
      <c r="B334" s="96" t="s">
        <v>264</v>
      </c>
      <c r="C334" s="130"/>
      <c r="D334" s="130"/>
    </row>
    <row r="335" spans="1:4">
      <c r="A335" s="127"/>
      <c r="B335" s="96" t="s">
        <v>265</v>
      </c>
      <c r="C335" s="130"/>
      <c r="D335" s="130"/>
    </row>
    <row r="336" spans="1:4">
      <c r="A336" s="127"/>
      <c r="B336" s="96" t="s">
        <v>266</v>
      </c>
      <c r="C336" s="130"/>
      <c r="D336" s="130"/>
    </row>
    <row r="337" spans="1:4">
      <c r="A337" s="127"/>
      <c r="B337" s="96" t="s">
        <v>267</v>
      </c>
      <c r="C337" s="130"/>
      <c r="D337" s="130"/>
    </row>
    <row r="338" spans="1:4">
      <c r="A338" s="128"/>
      <c r="B338" s="96" t="s">
        <v>268</v>
      </c>
      <c r="C338" s="131"/>
      <c r="D338" s="131"/>
    </row>
    <row r="339" spans="1:4" ht="15.75" thickBot="1">
      <c r="A339" s="68" t="s">
        <v>13</v>
      </c>
      <c r="B339" s="97" t="s">
        <v>14</v>
      </c>
      <c r="C339" s="67"/>
      <c r="D339" s="67"/>
    </row>
    <row r="340" spans="1:4" ht="15.75" thickTop="1">
      <c r="A340" s="57" t="s">
        <v>246</v>
      </c>
      <c r="B340" s="121">
        <v>2</v>
      </c>
      <c r="C340" s="69" t="s">
        <v>15</v>
      </c>
      <c r="D340" s="69"/>
    </row>
    <row r="341" spans="1:4">
      <c r="A341" s="71"/>
      <c r="B341" s="93"/>
      <c r="C341" s="72" t="s">
        <v>156</v>
      </c>
      <c r="D341" s="22">
        <f>(B340*D340)</f>
        <v>0</v>
      </c>
    </row>
    <row r="344" spans="1:4" ht="18.75">
      <c r="C344" s="84" t="s">
        <v>245</v>
      </c>
      <c r="D344" s="85">
        <f>SUM(D257,D264,D271,D287,D303,D316,D341)</f>
        <v>0</v>
      </c>
    </row>
  </sheetData>
  <mergeCells count="11">
    <mergeCell ref="A3:B3"/>
    <mergeCell ref="A332:A338"/>
    <mergeCell ref="C332:C338"/>
    <mergeCell ref="D332:D338"/>
    <mergeCell ref="A251:B251"/>
    <mergeCell ref="A320:A325"/>
    <mergeCell ref="C320:C325"/>
    <mergeCell ref="D320:D325"/>
    <mergeCell ref="A326:A331"/>
    <mergeCell ref="C326:C331"/>
    <mergeCell ref="D326:D331"/>
  </mergeCells>
  <hyperlinks>
    <hyperlink ref="B146" r:id="rId1" display="http://www.cpubenchmark.net" xr:uid="{0D9E66FB-AC3C-4F02-9EC2-7413161897D6}"/>
  </hyperlinks>
  <pageMargins left="0.70833333333333304" right="0.70833333333333304" top="0.74791666666666701" bottom="0.74791666666666701" header="0" footer="0"/>
  <pageSetup scale="26" firstPageNumber="0" fitToHeight="0" orientation="landscape" verticalDpi="300" r:id="rId2"/>
  <headerFooter>
    <oddHeader>&amp;LJanáčkova akademie múzických umění v Brně</oddHeader>
    <oddFooter>&amp;C&amp;P</oddFooter>
  </headerFooter>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1 -Počítač. stanice a mon.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Helena Korabova</dc:creator>
  <dc:description/>
  <cp:lastModifiedBy>Martina Svobodová</cp:lastModifiedBy>
  <cp:revision>15</cp:revision>
  <cp:lastPrinted>2025-05-12T09:09:17Z</cp:lastPrinted>
  <dcterms:created xsi:type="dcterms:W3CDTF">2015-04-02T07:33:13Z</dcterms:created>
  <dcterms:modified xsi:type="dcterms:W3CDTF">2025-05-28T10:59:07Z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0x01010010D5F991BBE718418438D6998DF83BB8</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