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jamuvbrne-my.sharepoint.com/personal/23133_post_jamu_cz/Documents/Plocha/Interiérové vybavení místností č. 107, č. 204-DF/"/>
    </mc:Choice>
  </mc:AlternateContent>
  <xr:revisionPtr revIDLastSave="3" documentId="13_ncr:1_{DF27533F-2A4F-48BB-A198-2343695A8254}" xr6:coauthVersionLast="47" xr6:coauthVersionMax="47" xr10:uidLastSave="{A2155B2E-DF7E-4E26-9AF1-D7E53BE5EF8E}"/>
  <bookViews>
    <workbookView xWindow="-110" yWindow="-110" windowWidth="19420" windowHeight="10300" xr2:uid="{00000000-000D-0000-FFFF-FFFF00000000}"/>
  </bookViews>
  <sheets>
    <sheet name="KRYCI LIST VYUKA" sheetId="4" r:id="rId1"/>
    <sheet name="INTERIEROVE VYBAVENI VYUKA" sheetId="2" r:id="rId2"/>
  </sheets>
  <definedNames>
    <definedName name="SazbaDPH2">'KRYCI LIST VYUKA'!$C$42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C18" i="4" l="1"/>
  <c r="F18" i="4" s="1"/>
  <c r="C16" i="4"/>
  <c r="E8" i="2" l="1"/>
  <c r="E19" i="2" l="1"/>
  <c r="E15" i="2"/>
  <c r="E9" i="2"/>
  <c r="E10" i="2"/>
  <c r="E11" i="2"/>
  <c r="E12" i="2"/>
  <c r="E13" i="2"/>
  <c r="E14" i="2"/>
  <c r="E16" i="2"/>
  <c r="E17" i="2"/>
  <c r="E20" i="2" l="1"/>
  <c r="F15" i="4" s="1"/>
  <c r="F16" i="4" s="1"/>
  <c r="F19" i="4" s="1"/>
</calcChain>
</file>

<file path=xl/sharedStrings.xml><?xml version="1.0" encoding="utf-8"?>
<sst xmlns="http://schemas.openxmlformats.org/spreadsheetml/2006/main" count="59" uniqueCount="47">
  <si>
    <t>NÁZEV</t>
  </si>
  <si>
    <t>POČET KUSŮ</t>
  </si>
  <si>
    <t>CENA CELKEM</t>
  </si>
  <si>
    <t>CENA ZA KUS BEZ DPH</t>
  </si>
  <si>
    <t>ČÍSLO</t>
  </si>
  <si>
    <t>CENA CELKEM      BEZ DPH</t>
  </si>
  <si>
    <t>INTERIÉROVÉ VYBAVENÍ - VÝUKA</t>
  </si>
  <si>
    <t>Variabilní konferenční židle bez područek</t>
  </si>
  <si>
    <t>Variabilní konferenční židle s područkami a kolečky</t>
  </si>
  <si>
    <t>UVEDENÉ CENY ZAHRNUJÍ DOPRAVU A MONTÁŽ</t>
  </si>
  <si>
    <t>Stavba:</t>
  </si>
  <si>
    <t>Vypracoval</t>
  </si>
  <si>
    <t>Za zhotovitele</t>
  </si>
  <si>
    <t>Za objednatele</t>
  </si>
  <si>
    <t>Jméno :</t>
  </si>
  <si>
    <t>Datum :</t>
  </si>
  <si>
    <t>Podpis:</t>
  </si>
  <si>
    <t>Podpis :</t>
  </si>
  <si>
    <t>Základ pro DPH</t>
  </si>
  <si>
    <t>%  činí :</t>
  </si>
  <si>
    <t>DPH</t>
  </si>
  <si>
    <t>CENA ZA OBJEKT CELKEM</t>
  </si>
  <si>
    <t>T1</t>
  </si>
  <si>
    <t>Nástěnná skříňka 550 x 350 x 700 mm</t>
  </si>
  <si>
    <t>T2</t>
  </si>
  <si>
    <t>M1</t>
  </si>
  <si>
    <t>M2</t>
  </si>
  <si>
    <t>M3</t>
  </si>
  <si>
    <t>M4</t>
  </si>
  <si>
    <t>M5</t>
  </si>
  <si>
    <t>M6</t>
  </si>
  <si>
    <t>Nástěnný věšák š. 1310 mm</t>
  </si>
  <si>
    <t>M7</t>
  </si>
  <si>
    <t>M8</t>
  </si>
  <si>
    <t>Nástěnný věšák š. 590 mm</t>
  </si>
  <si>
    <t>O1</t>
  </si>
  <si>
    <t>Nástěnný držák TV</t>
  </si>
  <si>
    <t>Interiérové vybavení místností č. 107 Kabinet pedagogů a č. 204 Zasedací místnost</t>
  </si>
  <si>
    <t>DIVADELNÍ FAKULTA JAMU</t>
  </si>
  <si>
    <t>Skříňka 1000 x 400 x 1000 mm</t>
  </si>
  <si>
    <t>Variabilní stohovatelný stůl 1400 x 800 x 730 mm</t>
  </si>
  <si>
    <t>Variabilní stohovatelný stůl 1000 x 800 x 730 mm</t>
  </si>
  <si>
    <t>Kovový stojací věšák v. 1730 mm</t>
  </si>
  <si>
    <t>Variabilní stohovatelný stůl 1600 x 800 x 730 mm</t>
  </si>
  <si>
    <t>Spojky stolů - pár</t>
  </si>
  <si>
    <t>O2</t>
  </si>
  <si>
    <t>Výpočet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</si>
</sst>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#,##0.00\ &quot;Kč&quot;"/>
    <numFmt numFmtId="165" formatCode="dd/mm/yy"/>
    <numFmt numFmtId="166" formatCode="0.0"/>
    <numFmt numFmtId="167" formatCode="#,##0\ &quot;Kč&quot;"/>
  </numFmts>
  <fonts count="16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9" fillId="0" borderId="0"/>
  </cellStyleXfs>
  <cellXfs count="75">
    <xf numFmtId="0" fontId="0" fillId="0" borderId="0" xfId="0"/>
    <xf numFmtId="0" fontId="2" fillId="0" borderId="0" xfId="0" applyFont="1"/>
    <xf numFmtId="3" fontId="0" fillId="0" borderId="0" xfId="0" applyNumberFormat="1"/>
    <xf numFmtId="0" fontId="5" fillId="0" borderId="0" xfId="0" applyFont="1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164" fontId="0" fillId="0" borderId="5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0" xfId="0" applyNumberFormat="1"/>
    <xf numFmtId="0" fontId="3" fillId="0" borderId="0" xfId="0" applyFont="1"/>
    <xf numFmtId="164" fontId="4" fillId="0" borderId="8" xfId="0" applyNumberFormat="1" applyFont="1" applyBorder="1"/>
    <xf numFmtId="0" fontId="10" fillId="0" borderId="0" xfId="2" applyFont="1"/>
    <xf numFmtId="0" fontId="9" fillId="0" borderId="0" xfId="2"/>
    <xf numFmtId="0" fontId="11" fillId="0" borderId="0" xfId="2" applyFont="1" applyAlignment="1">
      <alignment horizontal="centerContinuous"/>
    </xf>
    <xf numFmtId="0" fontId="12" fillId="0" borderId="0" xfId="2" applyFont="1" applyAlignment="1">
      <alignment horizontal="centerContinuous"/>
    </xf>
    <xf numFmtId="0" fontId="12" fillId="0" borderId="0" xfId="2" applyFont="1" applyAlignment="1">
      <alignment horizontal="right"/>
    </xf>
    <xf numFmtId="0" fontId="9" fillId="0" borderId="0" xfId="2" applyAlignment="1">
      <alignment wrapText="1"/>
    </xf>
    <xf numFmtId="0" fontId="9" fillId="0" borderId="0" xfId="2" applyAlignment="1">
      <alignment horizontal="left"/>
    </xf>
    <xf numFmtId="49" fontId="9" fillId="0" borderId="0" xfId="2" applyNumberFormat="1"/>
    <xf numFmtId="0" fontId="13" fillId="0" borderId="0" xfId="2" applyFont="1"/>
    <xf numFmtId="0" fontId="14" fillId="0" borderId="0" xfId="2" applyFont="1" applyAlignment="1">
      <alignment horizontal="right"/>
    </xf>
    <xf numFmtId="0" fontId="10" fillId="0" borderId="0" xfId="2" applyFont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65" fontId="0" fillId="0" borderId="21" xfId="0" applyNumberFormat="1" applyBorder="1"/>
    <xf numFmtId="0" fontId="0" fillId="0" borderId="0" xfId="0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2" xfId="0" applyBorder="1"/>
    <xf numFmtId="0" fontId="0" fillId="0" borderId="12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/>
    <xf numFmtId="166" fontId="0" fillId="0" borderId="17" xfId="0" applyNumberFormat="1" applyBorder="1" applyAlignment="1">
      <alignment horizontal="right"/>
    </xf>
    <xf numFmtId="167" fontId="0" fillId="0" borderId="30" xfId="0" applyNumberFormat="1" applyBorder="1"/>
    <xf numFmtId="166" fontId="0" fillId="0" borderId="3" xfId="0" applyNumberFormat="1" applyBorder="1" applyAlignment="1">
      <alignment horizontal="right"/>
    </xf>
    <xf numFmtId="167" fontId="0" fillId="0" borderId="24" xfId="0" applyNumberFormat="1" applyBorder="1"/>
    <xf numFmtId="167" fontId="0" fillId="0" borderId="31" xfId="0" applyNumberFormat="1" applyBorder="1"/>
    <xf numFmtId="0" fontId="0" fillId="0" borderId="32" xfId="0" applyBorder="1"/>
    <xf numFmtId="0" fontId="0" fillId="0" borderId="33" xfId="0" applyBorder="1"/>
    <xf numFmtId="0" fontId="15" fillId="2" borderId="34" xfId="0" applyFont="1" applyFill="1" applyBorder="1"/>
    <xf numFmtId="0" fontId="15" fillId="2" borderId="14" xfId="0" applyFont="1" applyFill="1" applyBorder="1"/>
    <xf numFmtId="0" fontId="15" fillId="2" borderId="13" xfId="0" applyFont="1" applyFill="1" applyBorder="1"/>
    <xf numFmtId="167" fontId="15" fillId="2" borderId="35" xfId="0" applyNumberFormat="1" applyFont="1" applyFill="1" applyBorder="1"/>
    <xf numFmtId="0" fontId="9" fillId="0" borderId="0" xfId="2" applyAlignment="1">
      <alignment horizontal="left" shrinkToFit="1"/>
    </xf>
    <xf numFmtId="0" fontId="10" fillId="0" borderId="0" xfId="2" applyFont="1" applyAlignment="1">
      <alignment horizontal="center"/>
    </xf>
    <xf numFmtId="0" fontId="0" fillId="0" borderId="3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4" xfId="0" applyBorder="1" applyAlignment="1">
      <alignment horizontal="left"/>
    </xf>
    <xf numFmtId="0" fontId="9" fillId="0" borderId="0" xfId="2" applyAlignment="1">
      <alignment horizontal="left" vertical="top" wrapText="1"/>
    </xf>
    <xf numFmtId="0" fontId="9" fillId="0" borderId="12" xfId="2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9" fillId="0" borderId="0" xfId="2" applyAlignment="1">
      <alignment horizontal="left" wrapText="1"/>
    </xf>
    <xf numFmtId="0" fontId="1" fillId="0" borderId="12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</cellXfs>
  <cellStyles count="3">
    <cellStyle name="Měna" xfId="1" builtinId="4"/>
    <cellStyle name="Normální" xfId="0" builtinId="0"/>
    <cellStyle name="normální_POL.XLS" xfId="2" xr:uid="{00000000-0005-0000-0000-000002000000}"/>
  </cellStyles>
  <dxfs count="0"/>
  <tableStyles count="0" defaultTableStyle="TableStyleMedium2" defaultPivotStyle="PivotStyleLight16"/>
  <colors>
    <mruColors>
      <color rgb="FFFFF3E1"/>
      <color rgb="FFFFF0E1"/>
      <color rgb="FFEFF9FB"/>
      <color rgb="FFFFF5EB"/>
      <color rgb="FFFFFAEB"/>
      <color rgb="FFDDF3F7"/>
      <color rgb="FFD6A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sqref="A1:F1"/>
    </sheetView>
  </sheetViews>
  <sheetFormatPr defaultRowHeight="14.5" x14ac:dyDescent="0.35"/>
  <cols>
    <col min="1" max="1" width="17.453125" customWidth="1"/>
    <col min="3" max="3" width="19.7265625" customWidth="1"/>
    <col min="6" max="6" width="16.26953125" customWidth="1"/>
  </cols>
  <sheetData>
    <row r="1" spans="1:6" ht="15.5" x14ac:dyDescent="0.35">
      <c r="A1" s="62" t="s">
        <v>46</v>
      </c>
      <c r="B1" s="62"/>
      <c r="C1" s="62"/>
      <c r="D1" s="62"/>
      <c r="E1" s="62"/>
      <c r="F1" s="62"/>
    </row>
    <row r="2" spans="1:6" x14ac:dyDescent="0.35">
      <c r="A2" s="19"/>
      <c r="B2" s="20"/>
      <c r="C2" s="21"/>
      <c r="D2" s="21"/>
      <c r="E2" s="22"/>
      <c r="F2" s="21"/>
    </row>
    <row r="3" spans="1:6" x14ac:dyDescent="0.35">
      <c r="A3" s="23" t="s">
        <v>10</v>
      </c>
      <c r="B3" s="24" t="s">
        <v>38</v>
      </c>
      <c r="C3" s="24"/>
      <c r="D3" s="24"/>
      <c r="E3" s="24"/>
      <c r="F3" s="24"/>
    </row>
    <row r="4" spans="1:6" ht="15" customHeight="1" x14ac:dyDescent="0.35">
      <c r="A4" s="25"/>
      <c r="B4" s="67" t="s">
        <v>37</v>
      </c>
      <c r="C4" s="67"/>
      <c r="D4" s="67"/>
      <c r="E4" s="67"/>
      <c r="F4" s="67"/>
    </row>
    <row r="5" spans="1:6" ht="15" thickBot="1" x14ac:dyDescent="0.4">
      <c r="A5" s="25"/>
      <c r="B5" s="68"/>
      <c r="C5" s="68"/>
      <c r="D5" s="68"/>
      <c r="E5" s="68"/>
      <c r="F5" s="68"/>
    </row>
    <row r="6" spans="1:6" ht="18.75" customHeight="1" x14ac:dyDescent="0.35">
      <c r="A6" s="29" t="s">
        <v>11</v>
      </c>
      <c r="B6" s="30" t="s">
        <v>12</v>
      </c>
      <c r="C6" s="31"/>
      <c r="D6" s="30" t="s">
        <v>13</v>
      </c>
      <c r="E6" s="31"/>
      <c r="F6" s="32"/>
    </row>
    <row r="7" spans="1:6" ht="21.75" customHeight="1" x14ac:dyDescent="0.35">
      <c r="A7" s="33"/>
      <c r="B7" s="34" t="s">
        <v>14</v>
      </c>
      <c r="C7" s="35"/>
      <c r="D7" s="36" t="s">
        <v>14</v>
      </c>
      <c r="E7" s="63"/>
      <c r="F7" s="64"/>
    </row>
    <row r="8" spans="1:6" ht="22.5" customHeight="1" x14ac:dyDescent="0.35">
      <c r="A8" s="37" t="s">
        <v>15</v>
      </c>
      <c r="B8" s="38" t="s">
        <v>15</v>
      </c>
      <c r="C8" s="39"/>
      <c r="D8" t="s">
        <v>15</v>
      </c>
      <c r="E8" s="65"/>
      <c r="F8" s="66"/>
    </row>
    <row r="9" spans="1:6" ht="20.25" customHeight="1" x14ac:dyDescent="0.35">
      <c r="A9" s="40"/>
      <c r="B9" s="38" t="s">
        <v>16</v>
      </c>
      <c r="C9" s="39"/>
      <c r="D9" t="s">
        <v>17</v>
      </c>
      <c r="E9" s="65"/>
      <c r="F9" s="66"/>
    </row>
    <row r="10" spans="1:6" x14ac:dyDescent="0.35">
      <c r="A10" s="37"/>
      <c r="B10" s="38"/>
      <c r="C10" s="39"/>
      <c r="E10" s="65"/>
      <c r="F10" s="66"/>
    </row>
    <row r="11" spans="1:6" x14ac:dyDescent="0.35">
      <c r="A11" s="37"/>
      <c r="B11" s="38"/>
      <c r="C11" s="39"/>
      <c r="E11" s="65"/>
      <c r="F11" s="66"/>
    </row>
    <row r="12" spans="1:6" x14ac:dyDescent="0.35">
      <c r="A12" s="37"/>
      <c r="B12" s="38"/>
      <c r="C12" s="39"/>
      <c r="E12" s="41"/>
      <c r="F12" s="42"/>
    </row>
    <row r="13" spans="1:6" ht="15" thickBot="1" x14ac:dyDescent="0.4">
      <c r="A13" s="43"/>
      <c r="B13" s="44"/>
      <c r="C13" s="45"/>
      <c r="D13" s="46"/>
      <c r="E13" s="47"/>
      <c r="F13" s="48"/>
    </row>
    <row r="14" spans="1:6" ht="15" thickBot="1" x14ac:dyDescent="0.4">
      <c r="A14" s="25"/>
      <c r="B14" s="19"/>
      <c r="C14" s="26"/>
      <c r="D14" s="19"/>
      <c r="E14" s="61"/>
      <c r="F14" s="61"/>
    </row>
    <row r="15" spans="1:6" x14ac:dyDescent="0.35">
      <c r="A15" s="49" t="s">
        <v>18</v>
      </c>
      <c r="B15" s="30"/>
      <c r="C15" s="50">
        <v>21</v>
      </c>
      <c r="D15" s="31" t="s">
        <v>19</v>
      </c>
      <c r="E15" s="30"/>
      <c r="F15" s="51">
        <f>'INTERIEROVE VYBAVENI VYUKA'!E20</f>
        <v>0</v>
      </c>
    </row>
    <row r="16" spans="1:6" x14ac:dyDescent="0.35">
      <c r="A16" s="33" t="s">
        <v>20</v>
      </c>
      <c r="B16" s="34"/>
      <c r="C16" s="52">
        <f>C15</f>
        <v>21</v>
      </c>
      <c r="D16" s="36" t="s">
        <v>19</v>
      </c>
      <c r="E16" s="34"/>
      <c r="F16" s="53">
        <f>ROUND(PRODUCT(F15,C16/100),1)</f>
        <v>0</v>
      </c>
    </row>
    <row r="17" spans="1:6" x14ac:dyDescent="0.35">
      <c r="A17" s="33" t="s">
        <v>18</v>
      </c>
      <c r="B17" s="34"/>
      <c r="C17" s="52">
        <v>0</v>
      </c>
      <c r="D17" s="36" t="s">
        <v>19</v>
      </c>
      <c r="E17" s="34"/>
      <c r="F17" s="54">
        <v>0</v>
      </c>
    </row>
    <row r="18" spans="1:6" x14ac:dyDescent="0.35">
      <c r="A18" s="55" t="s">
        <v>20</v>
      </c>
      <c r="B18" s="56"/>
      <c r="C18" s="52">
        <f>SazbaDPH2</f>
        <v>0</v>
      </c>
      <c r="D18" s="36" t="s">
        <v>19</v>
      </c>
      <c r="E18" s="34"/>
      <c r="F18" s="53">
        <f>ROUND(PRODUCT(F17,C18/100),1)</f>
        <v>0</v>
      </c>
    </row>
    <row r="19" spans="1:6" ht="16" thickBot="1" x14ac:dyDescent="0.4">
      <c r="A19" s="57" t="s">
        <v>21</v>
      </c>
      <c r="B19" s="58"/>
      <c r="C19" s="58"/>
      <c r="D19" s="58"/>
      <c r="E19" s="59"/>
      <c r="F19" s="60">
        <f>SUM(F15:F18)</f>
        <v>0</v>
      </c>
    </row>
  </sheetData>
  <mergeCells count="8">
    <mergeCell ref="E14:F14"/>
    <mergeCell ref="A1:F1"/>
    <mergeCell ref="E7:F7"/>
    <mergeCell ref="E8:F8"/>
    <mergeCell ref="E9:F9"/>
    <mergeCell ref="E10:F10"/>
    <mergeCell ref="E11:F11"/>
    <mergeCell ref="B4:F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7"/>
  <sheetViews>
    <sheetView topLeftCell="A6" workbookViewId="0">
      <selection activeCell="B3" sqref="B3:E3"/>
    </sheetView>
  </sheetViews>
  <sheetFormatPr defaultColWidth="9.1796875" defaultRowHeight="14.5" x14ac:dyDescent="0.35"/>
  <cols>
    <col min="1" max="1" width="9.26953125" customWidth="1"/>
    <col min="2" max="2" width="45.7265625" style="1" customWidth="1"/>
    <col min="3" max="3" width="8.7265625" customWidth="1"/>
    <col min="4" max="4" width="14.7265625" customWidth="1"/>
    <col min="5" max="5" width="15.26953125" customWidth="1"/>
    <col min="6" max="6" width="7.26953125" customWidth="1"/>
  </cols>
  <sheetData>
    <row r="1" spans="1:8" ht="22.5" customHeight="1" x14ac:dyDescent="0.35">
      <c r="A1" s="18"/>
      <c r="B1" s="62" t="s">
        <v>46</v>
      </c>
      <c r="C1" s="62"/>
      <c r="D1" s="62"/>
      <c r="E1" s="18"/>
    </row>
    <row r="2" spans="1:8" ht="13.9" customHeight="1" x14ac:dyDescent="0.35">
      <c r="A2" s="18"/>
      <c r="B2" s="28"/>
      <c r="C2" s="28"/>
      <c r="D2" s="28"/>
      <c r="E2" s="18"/>
    </row>
    <row r="3" spans="1:8" x14ac:dyDescent="0.35">
      <c r="A3" s="23" t="s">
        <v>10</v>
      </c>
      <c r="B3" s="70" t="s">
        <v>38</v>
      </c>
      <c r="C3" s="70"/>
      <c r="D3" s="70"/>
      <c r="E3" s="70"/>
    </row>
    <row r="4" spans="1:8" ht="14.5" customHeight="1" x14ac:dyDescent="0.35">
      <c r="A4" s="25"/>
      <c r="B4" s="19" t="s">
        <v>37</v>
      </c>
      <c r="C4" s="26"/>
      <c r="D4" s="19"/>
      <c r="E4" s="27"/>
      <c r="F4" s="24"/>
      <c r="G4" s="19"/>
    </row>
    <row r="5" spans="1:8" x14ac:dyDescent="0.35">
      <c r="A5" s="23"/>
      <c r="B5" s="70"/>
      <c r="C5" s="70"/>
      <c r="D5" s="70"/>
      <c r="E5" s="70"/>
    </row>
    <row r="6" spans="1:8" ht="17.5" thickBot="1" x14ac:dyDescent="0.45">
      <c r="A6" s="71" t="s">
        <v>6</v>
      </c>
      <c r="B6" s="71"/>
      <c r="C6" s="71"/>
      <c r="D6" s="71"/>
      <c r="E6" s="71"/>
      <c r="H6" s="2"/>
    </row>
    <row r="7" spans="1:8" ht="31.5" thickBot="1" x14ac:dyDescent="0.4">
      <c r="A7" s="7" t="s">
        <v>4</v>
      </c>
      <c r="B7" s="8" t="s">
        <v>0</v>
      </c>
      <c r="C7" s="9" t="s">
        <v>1</v>
      </c>
      <c r="D7" s="9" t="s">
        <v>3</v>
      </c>
      <c r="E7" s="10" t="s">
        <v>5</v>
      </c>
    </row>
    <row r="8" spans="1:8" x14ac:dyDescent="0.35">
      <c r="A8" s="6" t="s">
        <v>22</v>
      </c>
      <c r="B8" s="6" t="s">
        <v>23</v>
      </c>
      <c r="C8" s="6">
        <v>15</v>
      </c>
      <c r="D8" s="11"/>
      <c r="E8" s="14">
        <f t="shared" ref="E8:E19" si="0">C8*D8</f>
        <v>0</v>
      </c>
    </row>
    <row r="9" spans="1:8" x14ac:dyDescent="0.35">
      <c r="A9" s="4" t="s">
        <v>24</v>
      </c>
      <c r="B9" s="4" t="s">
        <v>39</v>
      </c>
      <c r="C9" s="4">
        <v>1</v>
      </c>
      <c r="D9" s="12"/>
      <c r="E9" s="13">
        <f t="shared" si="0"/>
        <v>0</v>
      </c>
    </row>
    <row r="10" spans="1:8" x14ac:dyDescent="0.35">
      <c r="A10" s="4" t="s">
        <v>25</v>
      </c>
      <c r="B10" s="4" t="s">
        <v>7</v>
      </c>
      <c r="C10" s="4">
        <v>29</v>
      </c>
      <c r="D10" s="13"/>
      <c r="E10" s="13">
        <f t="shared" si="0"/>
        <v>0</v>
      </c>
    </row>
    <row r="11" spans="1:8" x14ac:dyDescent="0.35">
      <c r="A11" s="4" t="s">
        <v>26</v>
      </c>
      <c r="B11" s="4" t="s">
        <v>8</v>
      </c>
      <c r="C11" s="4">
        <v>15</v>
      </c>
      <c r="D11" s="12"/>
      <c r="E11" s="13">
        <f t="shared" si="0"/>
        <v>0</v>
      </c>
    </row>
    <row r="12" spans="1:8" x14ac:dyDescent="0.35">
      <c r="A12" s="4" t="s">
        <v>27</v>
      </c>
      <c r="B12" s="4" t="s">
        <v>40</v>
      </c>
      <c r="C12" s="4">
        <v>7</v>
      </c>
      <c r="D12" s="12"/>
      <c r="E12" s="13">
        <f t="shared" si="0"/>
        <v>0</v>
      </c>
    </row>
    <row r="13" spans="1:8" x14ac:dyDescent="0.35">
      <c r="A13" s="4" t="s">
        <v>28</v>
      </c>
      <c r="B13" s="5" t="s">
        <v>43</v>
      </c>
      <c r="C13" s="4">
        <v>7</v>
      </c>
      <c r="D13" s="12"/>
      <c r="E13" s="13">
        <f t="shared" si="0"/>
        <v>0</v>
      </c>
    </row>
    <row r="14" spans="1:8" x14ac:dyDescent="0.35">
      <c r="A14" s="5" t="s">
        <v>29</v>
      </c>
      <c r="B14" s="5" t="s">
        <v>41</v>
      </c>
      <c r="C14" s="5">
        <v>1</v>
      </c>
      <c r="D14" s="12"/>
      <c r="E14" s="13">
        <f t="shared" si="0"/>
        <v>0</v>
      </c>
    </row>
    <row r="15" spans="1:8" x14ac:dyDescent="0.35">
      <c r="A15" s="5" t="s">
        <v>30</v>
      </c>
      <c r="B15" s="4" t="s">
        <v>42</v>
      </c>
      <c r="C15" s="5">
        <v>2</v>
      </c>
      <c r="D15" s="12"/>
      <c r="E15" s="13">
        <f t="shared" si="0"/>
        <v>0</v>
      </c>
    </row>
    <row r="16" spans="1:8" x14ac:dyDescent="0.35">
      <c r="A16" s="5" t="s">
        <v>32</v>
      </c>
      <c r="B16" s="4" t="s">
        <v>31</v>
      </c>
      <c r="C16" s="5">
        <v>1</v>
      </c>
      <c r="D16" s="13"/>
      <c r="E16" s="13">
        <f t="shared" si="0"/>
        <v>0</v>
      </c>
    </row>
    <row r="17" spans="1:5" x14ac:dyDescent="0.35">
      <c r="A17" s="5" t="s">
        <v>33</v>
      </c>
      <c r="B17" s="5" t="s">
        <v>34</v>
      </c>
      <c r="C17" s="5">
        <v>2</v>
      </c>
      <c r="D17" s="12"/>
      <c r="E17" s="13">
        <f t="shared" si="0"/>
        <v>0</v>
      </c>
    </row>
    <row r="18" spans="1:5" x14ac:dyDescent="0.35">
      <c r="A18" s="5" t="s">
        <v>35</v>
      </c>
      <c r="B18" s="4" t="s">
        <v>36</v>
      </c>
      <c r="C18" s="5">
        <v>1</v>
      </c>
      <c r="D18" s="12"/>
      <c r="E18" s="13">
        <f t="shared" ref="E18" si="1">C18*D18</f>
        <v>0</v>
      </c>
    </row>
    <row r="19" spans="1:5" ht="15" thickBot="1" x14ac:dyDescent="0.4">
      <c r="A19" s="5" t="s">
        <v>45</v>
      </c>
      <c r="B19" s="4" t="s">
        <v>44</v>
      </c>
      <c r="C19" s="5">
        <v>11</v>
      </c>
      <c r="D19" s="12"/>
      <c r="E19" s="13">
        <f t="shared" si="0"/>
        <v>0</v>
      </c>
    </row>
    <row r="20" spans="1:5" ht="15" thickBot="1" x14ac:dyDescent="0.4">
      <c r="A20" s="72" t="s">
        <v>2</v>
      </c>
      <c r="B20" s="73"/>
      <c r="C20" s="73"/>
      <c r="D20" s="74"/>
      <c r="E20" s="17">
        <f>SUM(E8:E19)</f>
        <v>0</v>
      </c>
    </row>
    <row r="21" spans="1:5" x14ac:dyDescent="0.35">
      <c r="E21" s="15"/>
    </row>
    <row r="22" spans="1:5" x14ac:dyDescent="0.35">
      <c r="A22" s="69"/>
      <c r="B22" s="69"/>
      <c r="C22" s="69"/>
      <c r="D22" s="69"/>
      <c r="E22" s="69"/>
    </row>
    <row r="23" spans="1:5" x14ac:dyDescent="0.35">
      <c r="A23" s="16" t="s">
        <v>9</v>
      </c>
    </row>
    <row r="24" spans="1:5" x14ac:dyDescent="0.35">
      <c r="A24" s="69"/>
      <c r="B24" s="69"/>
      <c r="C24" s="69"/>
      <c r="D24" s="69"/>
      <c r="E24" s="69"/>
    </row>
    <row r="34" spans="1:7" ht="14.25" customHeight="1" x14ac:dyDescent="0.35"/>
    <row r="40" spans="1:7" s="3" customFormat="1" x14ac:dyDescent="0.35">
      <c r="A40"/>
      <c r="B40" s="1"/>
      <c r="C40"/>
      <c r="D40"/>
      <c r="E40"/>
      <c r="F40"/>
      <c r="G40"/>
    </row>
    <row r="41" spans="1:7" s="3" customFormat="1" x14ac:dyDescent="0.35">
      <c r="A41"/>
      <c r="B41" s="1"/>
      <c r="C41"/>
      <c r="D41"/>
      <c r="E41"/>
      <c r="F41"/>
      <c r="G41"/>
    </row>
    <row r="42" spans="1:7" x14ac:dyDescent="0.35">
      <c r="F42" s="3"/>
      <c r="G42" s="3"/>
    </row>
    <row r="43" spans="1:7" x14ac:dyDescent="0.35">
      <c r="F43" s="3"/>
      <c r="G43" s="3"/>
    </row>
    <row r="55" spans="1:7" s="3" customFormat="1" x14ac:dyDescent="0.35">
      <c r="A55"/>
      <c r="B55" s="1"/>
      <c r="C55"/>
      <c r="D55"/>
      <c r="E55"/>
      <c r="F55"/>
      <c r="G55"/>
    </row>
    <row r="57" spans="1:7" x14ac:dyDescent="0.35">
      <c r="F57" s="3"/>
      <c r="G57" s="3"/>
    </row>
    <row r="67" spans="1:7" ht="15" customHeight="1" x14ac:dyDescent="0.35"/>
    <row r="68" spans="1:7" ht="15" customHeight="1" x14ac:dyDescent="0.35"/>
    <row r="69" spans="1:7" ht="15" customHeight="1" x14ac:dyDescent="0.35"/>
    <row r="70" spans="1:7" ht="15" customHeight="1" x14ac:dyDescent="0.35"/>
    <row r="71" spans="1:7" ht="15" customHeight="1" x14ac:dyDescent="0.35"/>
    <row r="72" spans="1:7" s="3" customFormat="1" ht="15" customHeight="1" x14ac:dyDescent="0.35">
      <c r="A72"/>
      <c r="B72" s="1"/>
      <c r="C72"/>
      <c r="D72"/>
      <c r="E72"/>
      <c r="F72"/>
      <c r="G72"/>
    </row>
    <row r="73" spans="1:7" s="3" customFormat="1" ht="15" customHeight="1" x14ac:dyDescent="0.35">
      <c r="A73"/>
      <c r="B73" s="1"/>
      <c r="C73"/>
      <c r="D73"/>
      <c r="E73"/>
      <c r="F73"/>
      <c r="G73"/>
    </row>
    <row r="74" spans="1:7" s="3" customFormat="1" ht="15" customHeight="1" x14ac:dyDescent="0.35">
      <c r="A74"/>
      <c r="B74" s="1"/>
      <c r="C74"/>
      <c r="D74"/>
      <c r="E74"/>
    </row>
    <row r="75" spans="1:7" x14ac:dyDescent="0.35">
      <c r="F75" s="3"/>
      <c r="G75" s="3"/>
    </row>
    <row r="76" spans="1:7" x14ac:dyDescent="0.35">
      <c r="F76" s="3"/>
      <c r="G76" s="3"/>
    </row>
    <row r="77" spans="1:7" ht="30" customHeight="1" x14ac:dyDescent="0.35"/>
  </sheetData>
  <mergeCells count="7">
    <mergeCell ref="A24:E24"/>
    <mergeCell ref="B1:D1"/>
    <mergeCell ref="B5:E5"/>
    <mergeCell ref="B3:E3"/>
    <mergeCell ref="A22:E22"/>
    <mergeCell ref="A6:E6"/>
    <mergeCell ref="A20:D20"/>
  </mergeCells>
  <pageMargins left="0.25" right="0.25" top="0.75" bottom="0.75" header="0.3" footer="0.3"/>
  <pageSetup paperSize="9" scale="95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KRYCI LIST VYUKA</vt:lpstr>
      <vt:lpstr>INTERIEROVE VYBAVENI VYUKA</vt:lpstr>
      <vt:lpstr>SazbaDPH2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</dc:creator>
  <cp:lastModifiedBy>Kateřina Olša</cp:lastModifiedBy>
  <cp:lastPrinted>2022-05-02T13:39:11Z</cp:lastPrinted>
  <dcterms:created xsi:type="dcterms:W3CDTF">2019-02-15T11:48:23Z</dcterms:created>
  <dcterms:modified xsi:type="dcterms:W3CDTF">2025-06-19T19:18:00Z</dcterms:modified>
</cp:coreProperties>
</file>