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muvbrne-my.sharepoint.com/personal/18709_post_jamu_cz/Documents/Dokumenty/Výběrová řízení/2025/VZMR-A-vým.vnitř.dveř.křídel/"/>
    </mc:Choice>
  </mc:AlternateContent>
  <xr:revisionPtr revIDLastSave="663" documentId="8_{84F81881-468E-40E5-8EA5-0C7BA49C5B71}" xr6:coauthVersionLast="47" xr6:coauthVersionMax="47" xr10:uidLastSave="{1AD5ABDB-289F-414E-8506-ABFE64E0A83C}"/>
  <bookViews>
    <workbookView xWindow="6285" yWindow="1995" windowWidth="16650" windowHeight="12435" xr2:uid="{A8B790CC-D665-4F1E-9189-9B28B74365D2}"/>
  </bookViews>
  <sheets>
    <sheet name="A-opr.vnitř.dveří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2" l="1"/>
  <c r="F11" i="2"/>
  <c r="F5" i="2"/>
  <c r="F6" i="2"/>
  <c r="F7" i="2"/>
  <c r="F8" i="2"/>
  <c r="F9" i="2"/>
  <c r="F10" i="2"/>
  <c r="F12" i="2"/>
  <c r="F4" i="2"/>
  <c r="F14" i="2" l="1"/>
</calcChain>
</file>

<file path=xl/sharedStrings.xml><?xml version="1.0" encoding="utf-8"?>
<sst xmlns="http://schemas.openxmlformats.org/spreadsheetml/2006/main" count="35" uniqueCount="26">
  <si>
    <t>Jednotka</t>
  </si>
  <si>
    <t>Počet</t>
  </si>
  <si>
    <t>Cena celkem</t>
  </si>
  <si>
    <t>ks</t>
  </si>
  <si>
    <t>Popis stávajícího dveřního křídla</t>
  </si>
  <si>
    <t>Cena/1 ks  (Kč)                              b. DPH</t>
  </si>
  <si>
    <t>Cena celkem  (Kč)                              b. DPH</t>
  </si>
  <si>
    <t>Požadované nové dveřní křídlo</t>
  </si>
  <si>
    <t>Doprava</t>
  </si>
  <si>
    <t>A - výměna vnitřních dveřních křídel</t>
  </si>
  <si>
    <t>kpl</t>
  </si>
  <si>
    <t xml:space="preserve">Dveřní křídlo rozm. 600/1970 mm, vnitřní (interiérové na WC), otočné, plné, levé, s polodrážkou, opatřené zámkem pro WC                                                                                                                      umístění:  2-pokoj.ubyt.buňky  ve 4.NP, 5.NP, 6.NP  (dveře na WC)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</si>
  <si>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Dveřní křídlo rozm. 600/1970 mm, vnitřní (interiérové na WC), otočné, plné, pravé, s polodrážkou, opatřené zámkem pro WC                                                                                                                       umístění:  2-pokoj.ubyt.buňky  ve 4.NP, 5.NP, 6.NP  (dveře na WC)  +  1-pokoj.ubyt.buňky ve 4.NP, 5.NP, 6.NP  (dveře na WC)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</si>
  <si>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Vyvěšení a likvidace stávajících dveřních křídel</t>
  </si>
  <si>
    <t>Montáž nových dveřních  křídel</t>
  </si>
  <si>
    <t>Dveřní křídlo rozm. 800/1970 mm, vnitřní (interiérové) do pokojů, z dutinové dřevotřísky, otočné, plné, levé, s polodrážkou,lakované bílé, s úpravou pro kompletní zámek Salto XS4 one včetně jeho montáže do nových dveří (přemontovaného ze stávajícího křídla)</t>
  </si>
  <si>
    <t>Dveřní křídlo rozm. 800/1970 mm, vnitřní (interiérové) do pokojů z dutinové dřevotřísky, otočné, plné, pravé, s polodrážkou, lakované bílé, s úpravou pro kompletní zámek Salto XS4 one včetně jeho montáže do nových dveří (přemontovaného ze stávajícího křídla)</t>
  </si>
  <si>
    <r>
      <t xml:space="preserve">Dveřní křídlo rozm. 800/1970 mm, vnitřní (interiérové), otočné, prosklení ze </t>
    </r>
    <r>
      <rPr>
        <sz val="9"/>
        <color theme="1"/>
        <rFont val="Aptos Narrow"/>
        <family val="2"/>
      </rPr>
      <t xml:space="preserve">⅔, pravé, s polodrážkou, opatřené elektronickým dveřním zámkem Salto XS4 one                                                                                                                                                                           umístění:  2-pokoj.ubyt.buňky ve 4.NP, 5.NP, 6.NP                                                               </t>
    </r>
    <r>
      <rPr>
        <sz val="9"/>
        <color theme="1"/>
        <rFont val="Calibri"/>
        <family val="2"/>
        <charset val="238"/>
      </rPr>
      <t xml:space="preserve"> </t>
    </r>
  </si>
  <si>
    <r>
      <t xml:space="preserve">Dveřní křídlo rozm. 800/1970 mm, vnitřní (interiérové), otočné, prosklení ze </t>
    </r>
    <r>
      <rPr>
        <sz val="9"/>
        <color theme="1"/>
        <rFont val="Aptos Narrow"/>
        <family val="2"/>
      </rPr>
      <t xml:space="preserve">⅔, levé, s polodrážkou, opatřené elektronickým zámkem Salto XS4 one                                                                                                                                                                           umístění:  2-pokoj.ubyt.buňky ve 4.NP, 5.NP, 6.NP                                                               </t>
    </r>
    <r>
      <rPr>
        <sz val="9"/>
        <color theme="1"/>
        <rFont val="Calibri"/>
        <family val="2"/>
        <charset val="238"/>
      </rPr>
      <t xml:space="preserve"> </t>
    </r>
  </si>
  <si>
    <r>
      <t xml:space="preserve">Dveřní křídlo rozm. 800/1970 mm, vnitřní (interiérové), otočné, prosklení ze </t>
    </r>
    <r>
      <rPr>
        <sz val="9"/>
        <color theme="1"/>
        <rFont val="Aptos Narrow"/>
        <family val="2"/>
      </rPr>
      <t>⅔, levé, s polodrážkou, opatřené zámkem s generálním klíčem</t>
    </r>
    <r>
      <rPr>
        <sz val="9"/>
        <color theme="1"/>
        <rFont val="Calibri"/>
        <family val="2"/>
        <charset val="238"/>
      </rPr>
      <t xml:space="preserve">                                                                                           umístění:  1-pokoj.ubyt.buňka ve  4.NP</t>
    </r>
  </si>
  <si>
    <r>
      <t>Dveřní křídlo rozm. 800/1970 mm, vnitřní (interiérové), otočné, plné</t>
    </r>
    <r>
      <rPr>
        <sz val="9"/>
        <color theme="1"/>
        <rFont val="Aptos Narrow"/>
        <family val="2"/>
      </rPr>
      <t>, levé, s polodrážkou, opatřené zámkem s generálním klíčem                                                                                                               umístění:  1-pokoj.ubyt.buňky v 5.NP a 6.NP</t>
    </r>
    <r>
      <rPr>
        <sz val="9"/>
        <color theme="1"/>
        <rFont val="Calibri"/>
        <family val="2"/>
        <charset val="238"/>
      </rPr>
      <t xml:space="preserve"> </t>
    </r>
  </si>
  <si>
    <t xml:space="preserve">Dveřní křídlo rozm. 900/1970 mm,  vnitřní (interiérové), otočné, prosklení ze ⅔, levé, opatřené zámkem s generálním klíčem                                                                                           umístění:  1-pokoj.ubyt.buňky pro imobilní ve 4.NP, 5.NP, 6.NP </t>
  </si>
  <si>
    <t>Dveřní křídlo rozm. 800/1970 mm, vnitřní (interiérové) do pokojů z dutinové dřevotřísky, otočné, plné, levé, s polodrážkou, lakované bílé, s přemontováním stávajícího kování do nových dveří (přemontovaného ze stávajícího křídla)</t>
  </si>
  <si>
    <r>
      <t>Dveřní křídlo rozm. 900/1970 mm, vnitřní (interiérové) do pokojů z dutinové dřevotřísky, otočné, plné, levé, s polodrážkou, lakované bílé,</t>
    </r>
    <r>
      <rPr>
        <sz val="9"/>
        <rFont val="Calibri"/>
        <family val="2"/>
        <charset val="238"/>
      </rPr>
      <t>s přemontováním stávajícího kování do nových dveří (přemontovaného ze stávajícího křídla)</t>
    </r>
  </si>
  <si>
    <t>Dveřní křídlo rozm. 600/1970 mm, vnitřní (interiérové pro WC) z dutinové dřevotřísky, otočné, plné, levé, s polodrážkou, včetně kování - zámek pro WC (WC klička s vnější pojistkou)</t>
  </si>
  <si>
    <t>Dveřní křídlo rozm. 600/1970 mm, vnitřní (interiérové pro WC) z dutinové dřevotřísky, otočné, plné, pravé, s polodrážkou, včetně kování - zámek pro WC (WC klička s vnější pojistkou)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</si>
</sst>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sz val="9"/>
      <color theme="1"/>
      <name val="Calibri"/>
      <family val="2"/>
      <charset val="238"/>
    </font>
    <font>
      <sz val="12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scheme val="minor"/>
    </font>
    <font>
      <sz val="9"/>
      <color theme="1"/>
      <name val="Aptos Narrow"/>
      <family val="2"/>
    </font>
    <font>
      <sz val="8"/>
      <name val="Aptos Narrow"/>
      <family val="2"/>
      <charset val="238"/>
      <scheme val="minor"/>
    </font>
    <font>
      <sz val="9"/>
      <name val="Calibri"/>
      <family val="2"/>
      <charset val="238"/>
    </font>
    <font>
      <b/>
      <sz val="9"/>
      <color theme="1"/>
      <name val="Calibri"/>
      <family val="2"/>
      <charset val="238"/>
    </font>
    <font>
      <sz val="9"/>
      <color theme="1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6" xfId="0" applyFont="1" applyBorder="1" applyAlignment="1">
      <alignment horizontal="center" vertical="center"/>
    </xf>
    <xf numFmtId="1" fontId="6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1" fontId="1" fillId="0" borderId="14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18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" fillId="0" borderId="23" xfId="0" applyFont="1" applyBorder="1" applyAlignment="1">
      <alignment vertical="top" wrapText="1"/>
    </xf>
    <xf numFmtId="0" fontId="1" fillId="0" borderId="27" xfId="0" applyFont="1" applyBorder="1" applyAlignment="1">
      <alignment horizontal="left" vertical="top" wrapText="1"/>
    </xf>
    <xf numFmtId="0" fontId="1" fillId="0" borderId="24" xfId="0" applyFont="1" applyBorder="1" applyAlignment="1">
      <alignment vertical="center" wrapText="1"/>
    </xf>
    <xf numFmtId="1" fontId="0" fillId="0" borderId="0" xfId="0" applyNumberFormat="1"/>
    <xf numFmtId="0" fontId="1" fillId="0" borderId="28" xfId="0" applyFont="1" applyBorder="1" applyAlignment="1">
      <alignment horizontal="center" vertical="center" wrapText="1"/>
    </xf>
    <xf numFmtId="4" fontId="1" fillId="0" borderId="29" xfId="0" applyNumberFormat="1" applyFont="1" applyBorder="1" applyAlignment="1" applyProtection="1">
      <alignment horizontal="right" vertical="center"/>
      <protection locked="0"/>
    </xf>
    <xf numFmtId="4" fontId="1" fillId="0" borderId="30" xfId="0" applyNumberFormat="1" applyFont="1" applyBorder="1" applyAlignment="1" applyProtection="1">
      <alignment horizontal="right" vertical="center"/>
      <protection locked="0"/>
    </xf>
    <xf numFmtId="4" fontId="1" fillId="0" borderId="31" xfId="0" applyNumberFormat="1" applyFont="1" applyBorder="1" applyAlignment="1" applyProtection="1">
      <alignment horizontal="right" vertical="center"/>
      <protection locked="0"/>
    </xf>
    <xf numFmtId="4" fontId="1" fillId="0" borderId="32" xfId="0" applyNumberFormat="1" applyFont="1" applyBorder="1" applyAlignment="1" applyProtection="1">
      <alignment horizontal="right" vertical="center"/>
      <protection locked="0"/>
    </xf>
    <xf numFmtId="0" fontId="1" fillId="0" borderId="13" xfId="0" applyFont="1" applyBorder="1" applyAlignment="1">
      <alignment horizontal="center" vertical="center" wrapText="1"/>
    </xf>
    <xf numFmtId="4" fontId="1" fillId="0" borderId="22" xfId="0" applyNumberFormat="1" applyFont="1" applyBorder="1" applyAlignment="1" applyProtection="1">
      <alignment horizontal="right" vertical="center"/>
      <protection locked="0"/>
    </xf>
    <xf numFmtId="4" fontId="1" fillId="0" borderId="24" xfId="0" applyNumberFormat="1" applyFont="1" applyBorder="1" applyAlignment="1" applyProtection="1">
      <alignment horizontal="right" vertical="center"/>
      <protection locked="0"/>
    </xf>
    <xf numFmtId="4" fontId="1" fillId="0" borderId="23" xfId="0" applyNumberFormat="1" applyFont="1" applyBorder="1" applyAlignment="1" applyProtection="1">
      <alignment horizontal="right" vertical="center"/>
      <protection locked="0"/>
    </xf>
    <xf numFmtId="4" fontId="1" fillId="2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6" fillId="0" borderId="22" xfId="0" applyFont="1" applyBorder="1" applyAlignment="1">
      <alignment vertical="top" wrapText="1"/>
    </xf>
    <xf numFmtId="0" fontId="6" fillId="0" borderId="23" xfId="0" applyFont="1" applyBorder="1" applyAlignment="1">
      <alignment vertical="top" wrapText="1"/>
    </xf>
    <xf numFmtId="0" fontId="6" fillId="0" borderId="24" xfId="0" applyFont="1" applyBorder="1" applyAlignment="1">
      <alignment vertical="top" wrapText="1"/>
    </xf>
    <xf numFmtId="0" fontId="6" fillId="0" borderId="24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1079D-C349-4F5F-8904-0C4689DFDACD}">
  <sheetPr>
    <pageSetUpPr fitToPage="1"/>
  </sheetPr>
  <dimension ref="A1:F22"/>
  <sheetViews>
    <sheetView tabSelected="1" workbookViewId="0">
      <selection activeCell="K7" sqref="K7"/>
    </sheetView>
  </sheetViews>
  <sheetFormatPr defaultRowHeight="15" x14ac:dyDescent="0.25"/>
  <cols>
    <col min="1" max="2" width="40.7109375" customWidth="1"/>
    <col min="3" max="4" width="9.7109375" customWidth="1"/>
    <col min="5" max="5" width="15.7109375" customWidth="1"/>
    <col min="6" max="6" width="18.7109375" customWidth="1"/>
  </cols>
  <sheetData>
    <row r="1" spans="1:6" x14ac:dyDescent="0.25">
      <c r="A1" s="32" t="s">
        <v>9</v>
      </c>
      <c r="B1" s="33"/>
      <c r="C1" s="34"/>
      <c r="D1" s="34"/>
      <c r="E1" s="34"/>
      <c r="F1" s="35"/>
    </row>
    <row r="2" spans="1:6" ht="15.75" thickBot="1" x14ac:dyDescent="0.3">
      <c r="A2" s="36"/>
      <c r="B2" s="37"/>
      <c r="C2" s="38"/>
      <c r="D2" s="38"/>
      <c r="E2" s="38"/>
      <c r="F2" s="39"/>
    </row>
    <row r="3" spans="1:6" ht="30" customHeight="1" thickBot="1" x14ac:dyDescent="0.3">
      <c r="A3" s="9" t="s">
        <v>4</v>
      </c>
      <c r="B3" s="17" t="s">
        <v>7</v>
      </c>
      <c r="C3" s="4" t="s">
        <v>0</v>
      </c>
      <c r="D3" s="1" t="s">
        <v>1</v>
      </c>
      <c r="E3" s="22" t="s">
        <v>5</v>
      </c>
      <c r="F3" s="27" t="s">
        <v>6</v>
      </c>
    </row>
    <row r="4" spans="1:6" ht="80.099999999999994" customHeight="1" x14ac:dyDescent="0.25">
      <c r="A4" s="10" t="s">
        <v>18</v>
      </c>
      <c r="B4" s="43" t="s">
        <v>15</v>
      </c>
      <c r="C4" s="13" t="s">
        <v>3</v>
      </c>
      <c r="D4" s="2">
        <v>24</v>
      </c>
      <c r="E4" s="23"/>
      <c r="F4" s="28">
        <f>D4*E4</f>
        <v>0</v>
      </c>
    </row>
    <row r="5" spans="1:6" ht="80.099999999999994" customHeight="1" x14ac:dyDescent="0.25">
      <c r="A5" s="11" t="s">
        <v>17</v>
      </c>
      <c r="B5" s="44" t="s">
        <v>16</v>
      </c>
      <c r="C5" s="14" t="s">
        <v>3</v>
      </c>
      <c r="D5" s="7">
        <v>24</v>
      </c>
      <c r="E5" s="24"/>
      <c r="F5" s="29">
        <f t="shared" ref="F5:F13" si="0">D5*E5</f>
        <v>0</v>
      </c>
    </row>
    <row r="6" spans="1:6" ht="80.099999999999994" customHeight="1" x14ac:dyDescent="0.25">
      <c r="A6" s="12" t="s">
        <v>19</v>
      </c>
      <c r="B6" s="44" t="s">
        <v>22</v>
      </c>
      <c r="C6" s="15" t="s">
        <v>3</v>
      </c>
      <c r="D6" s="5">
        <v>1</v>
      </c>
      <c r="E6" s="25"/>
      <c r="F6" s="29">
        <f t="shared" si="0"/>
        <v>0</v>
      </c>
    </row>
    <row r="7" spans="1:6" ht="80.099999999999994" customHeight="1" x14ac:dyDescent="0.25">
      <c r="A7" s="12" t="s">
        <v>20</v>
      </c>
      <c r="B7" s="44" t="s">
        <v>22</v>
      </c>
      <c r="C7" s="15" t="s">
        <v>3</v>
      </c>
      <c r="D7" s="5">
        <v>2</v>
      </c>
      <c r="E7" s="25"/>
      <c r="F7" s="29">
        <f t="shared" si="0"/>
        <v>0</v>
      </c>
    </row>
    <row r="8" spans="1:6" ht="80.099999999999994" customHeight="1" x14ac:dyDescent="0.25">
      <c r="A8" s="12" t="s">
        <v>21</v>
      </c>
      <c r="B8" s="18" t="s">
        <v>23</v>
      </c>
      <c r="C8" s="15" t="s">
        <v>3</v>
      </c>
      <c r="D8" s="6">
        <v>3</v>
      </c>
      <c r="E8" s="25"/>
      <c r="F8" s="29">
        <f t="shared" si="0"/>
        <v>0</v>
      </c>
    </row>
    <row r="9" spans="1:6" ht="80.099999999999994" customHeight="1" x14ac:dyDescent="0.25">
      <c r="A9" s="11" t="s">
        <v>11</v>
      </c>
      <c r="B9" s="45" t="s">
        <v>24</v>
      </c>
      <c r="C9" s="14" t="s">
        <v>3</v>
      </c>
      <c r="D9" s="3">
        <v>12</v>
      </c>
      <c r="E9" s="24"/>
      <c r="F9" s="29">
        <f t="shared" si="0"/>
        <v>0</v>
      </c>
    </row>
    <row r="10" spans="1:6" ht="80.099999999999994" customHeight="1" x14ac:dyDescent="0.25">
      <c r="A10" s="11" t="s">
        <v>12</v>
      </c>
      <c r="B10" s="45" t="s">
        <v>25</v>
      </c>
      <c r="C10" s="14" t="s">
        <v>3</v>
      </c>
      <c r="D10" s="3">
        <v>15</v>
      </c>
      <c r="E10" s="24"/>
      <c r="F10" s="29">
        <f t="shared" si="0"/>
        <v>0</v>
      </c>
    </row>
    <row r="11" spans="1:6" ht="30" customHeight="1" x14ac:dyDescent="0.25">
      <c r="A11" s="12"/>
      <c r="B11" s="20" t="s">
        <v>8</v>
      </c>
      <c r="C11" s="15" t="s">
        <v>10</v>
      </c>
      <c r="D11" s="6">
        <v>1</v>
      </c>
      <c r="E11" s="25"/>
      <c r="F11" s="29">
        <f t="shared" si="0"/>
        <v>0</v>
      </c>
    </row>
    <row r="12" spans="1:6" ht="30" customHeight="1" x14ac:dyDescent="0.25">
      <c r="A12" s="12"/>
      <c r="B12" s="46" t="s">
        <v>14</v>
      </c>
      <c r="C12" s="15" t="s">
        <v>10</v>
      </c>
      <c r="D12" s="6">
        <v>1</v>
      </c>
      <c r="E12" s="25"/>
      <c r="F12" s="29">
        <f t="shared" si="0"/>
        <v>0</v>
      </c>
    </row>
    <row r="13" spans="1:6" ht="30" customHeight="1" thickBot="1" x14ac:dyDescent="0.3">
      <c r="A13" s="19"/>
      <c r="B13" s="47" t="s">
        <v>13</v>
      </c>
      <c r="C13" s="16" t="s">
        <v>10</v>
      </c>
      <c r="D13" s="8">
        <v>1</v>
      </c>
      <c r="E13" s="26"/>
      <c r="F13" s="30">
        <f t="shared" si="0"/>
        <v>0</v>
      </c>
    </row>
    <row r="14" spans="1:6" ht="24.95" customHeight="1" thickBot="1" x14ac:dyDescent="0.3">
      <c r="A14" s="40" t="s">
        <v>2</v>
      </c>
      <c r="B14" s="41"/>
      <c r="C14" s="41"/>
      <c r="D14" s="41"/>
      <c r="E14" s="41"/>
      <c r="F14" s="31">
        <f>SUM(F4:F13)</f>
        <v>0</v>
      </c>
    </row>
    <row r="17" spans="1:6" x14ac:dyDescent="0.25">
      <c r="A17" s="42"/>
      <c r="B17" s="42"/>
      <c r="C17" s="42"/>
      <c r="D17" s="42"/>
      <c r="E17" s="42"/>
      <c r="F17" s="42"/>
    </row>
    <row r="22" spans="1:6" x14ac:dyDescent="0.25">
      <c r="D22" s="21"/>
    </row>
  </sheetData>
  <sheetProtection algorithmName="SHA-512" hashValue="oKdMR01R9+ozA+jS+nxkqM/WHtahKIaV6/AVwEFdFtT6n1GLLtGVD1D1a859/SFrlkxFdAT4F1l0+RZIw0srmg==" saltValue="B072cG+w0c9N8gfU7H36ag==" spinCount="100000" sheet="1" objects="1" scenarios="1"/>
  <mergeCells count="3">
    <mergeCell ref="A1:F2"/>
    <mergeCell ref="A14:E14"/>
    <mergeCell ref="A17:F17"/>
  </mergeCells>
  <phoneticPr fontId="5" type="noConversion"/>
  <pageMargins left="0.70866141732283472" right="0.70866141732283472" top="0.78740157480314965" bottom="0.78740157480314965" header="0.31496062992125984" footer="0.31496062992125984"/>
  <pageSetup paperSize="9" scale="9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A-opr.vnitř.dveří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Mayerová</dc:creator>
  <cp:lastModifiedBy>Eva Mayerová</cp:lastModifiedBy>
  <cp:lastPrinted>2025-05-29T13:12:37Z</cp:lastPrinted>
  <dcterms:created xsi:type="dcterms:W3CDTF">2025-04-02T12:01:04Z</dcterms:created>
  <dcterms:modified xsi:type="dcterms:W3CDTF">2025-06-24T11:08:40Z</dcterms:modified>
</cp:coreProperties>
</file>