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jamuvbrne-my.sharepoint.com/personal/23423_post_jamu_cz/Documents/Dokumenty/VEŘEJNÉ ZAKÁZKY/ERDF_KVALITA/KVA 8/Rektorát/Modernizace centrálních serverů/ZD ezak/"/>
    </mc:Choice>
  </mc:AlternateContent>
  <xr:revisionPtr revIDLastSave="20" documentId="8_{B334E704-25C6-4CDA-AF83-5BAFF6DE20E0}" xr6:coauthVersionLast="47" xr6:coauthVersionMax="47" xr10:uidLastSave="{E3557AE6-496E-4061-9193-7CF3286D2ACC}"/>
  <bookViews>
    <workbookView xWindow="-120" yWindow="-120" windowWidth="38640" windowHeight="21120" xr2:uid="{4A3FD0D9-3BAA-4C9B-9378-4749A3518E1A}"/>
  </bookViews>
  <sheets>
    <sheet name="Část 1 servery" sheetId="3" r:id="rId1"/>
    <sheet name="Část2 Rozšíření páskové jednoty"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6" i="3" l="1"/>
  <c r="D38" i="1"/>
  <c r="D383" i="3"/>
  <c r="D360" i="3"/>
  <c r="D336" i="3"/>
  <c r="D277" i="3"/>
  <c r="D201" i="3"/>
  <c r="D193" i="3"/>
  <c r="D168" i="3"/>
  <c r="D143" i="3"/>
  <c r="D87" i="3"/>
  <c r="D36" i="1"/>
  <c r="D25" i="1"/>
</calcChain>
</file>

<file path=xl/sharedStrings.xml><?xml version="1.0" encoding="utf-8"?>
<sst xmlns="http://schemas.openxmlformats.org/spreadsheetml/2006/main" count="545" uniqueCount="353">
  <si>
    <t>Veřejná zakázka na dodávky</t>
  </si>
  <si>
    <r>
      <t xml:space="preserve"> </t>
    </r>
    <r>
      <rPr>
        <b/>
        <sz val="10"/>
        <color theme="1"/>
        <rFont val="Arial"/>
        <family val="2"/>
        <charset val="238"/>
      </rPr>
      <t>K8 - Modernizace centrálních serverů, Část 1 - Servery</t>
    </r>
  </si>
  <si>
    <t>Příloha č. 1:   Technická specifikace zařízení a cenová kalkulace pro veřejnou zakázku K8 - Modernizace centrálních serverů, Část 1: Servery</t>
  </si>
  <si>
    <t>Poznámky:</t>
  </si>
  <si>
    <t>1. Všechna pole s šedým pozadím musí být vyplněna.</t>
  </si>
  <si>
    <t>2. Ve sloupci "Nabízený model" uveďte u každé položky přesné označení modelu.</t>
  </si>
  <si>
    <t>3. Ve sloupci "Technické parametry nabízeného modelu" uveďte skutečnou hodnotu příslušného parametru (počet jader, velikost paměti, atd.).</t>
  </si>
  <si>
    <t>4. Všechny technické parametry musí být specifikované výrobcem a ověřitelné na webových stránkách výrobce v technické dokumentaci.</t>
  </si>
  <si>
    <t>5. V řádcích s neměřitelnými parametry či požadavky uveďte skutečnost, že je parametr splněn, minimálně zápisem "Ano" nebo doplňující informací, z níž plyne, že parametr či požadavek je splněn.</t>
  </si>
  <si>
    <t>6. Nesplnění kteréhokoliv z požadovaných parametrů je důvodem k vyloučení uchazeče.</t>
  </si>
  <si>
    <t>7. Jednotková cena ze 1 ks nabízeného modelu (počítače, monitoru, notebooku, atd.) musí být vyplněna do fialového pole. Žlutá pole jsou počítána automaticky.</t>
  </si>
  <si>
    <t xml:space="preserve">Položka č. 1 </t>
  </si>
  <si>
    <t>Virtualizační servery</t>
  </si>
  <si>
    <t>Požadované technické parametry jsou minimální nebo včetně, pokud není uvedeno jinak</t>
  </si>
  <si>
    <t>Nabízený model</t>
  </si>
  <si>
    <t>Technické parametry nabízeného modelu</t>
  </si>
  <si>
    <t>Popis:</t>
  </si>
  <si>
    <t>Pro zajištění výpočetního výkonu pro provoz virtualizovaných serverů požadujeme servery, které budou určené pro běh provozovaných informačních systémů. Požadujeme 3 identické servery o následující konfiguraci:</t>
  </si>
  <si>
    <t>Základní parametry</t>
  </si>
  <si>
    <t>1U server určený pro montáž do standardního RACKu, duální zdroj, ližiny do racku</t>
  </si>
  <si>
    <t>Procesory (CPU)</t>
  </si>
  <si>
    <t>Požadujeme každý server osazený jedním procesorem, jehož výkon splňuje hodnoty publikované a dohledatelné na stránkách http://www.spec.org:</t>
  </si>
  <si>
    <t>V testu SPECrate2017_int_base(http://www.spec.org/cpu2017/results/rint2017.html)  minimálně 260 bodů</t>
  </si>
  <si>
    <t>V testu SPECrate2017_fp_base(http://www.spec.org/cpu2017/results/rfp2017.html) minimálně 350 bodů</t>
  </si>
  <si>
    <t>Procesor obsahující minimálně 24 fyzických jader rozšířených s funkcí HT na 48, min. 8 kanálová architektura pro přístup k paměťovým modulům a podpora min. DDR5</t>
  </si>
  <si>
    <t>Frekvence min. 2,9GHz, min. 60MB CPU Cache</t>
  </si>
  <si>
    <t>Paměť (RAM)</t>
  </si>
  <si>
    <t>512 GB DDR5-5600, možnost budoucího rozšíření na  dvojnásobek osazením až 16 RAM modulů pro 1 CPU.</t>
  </si>
  <si>
    <t>Ochrana paměti: Advanced ECC s multi-bit error protection, Online spare, mirrored memory a fast fault tolerance.</t>
  </si>
  <si>
    <t>Uložiště</t>
  </si>
  <si>
    <t>2x 480GB SSD disk v RAID 1 konfiguraci pro instalaci hypervisoru.</t>
  </si>
  <si>
    <t>Možnost budoucího osazení serveru až 8x SFF Hot-Plug diskem s podporou SATA/SAS/SATA SSD/SAS SSD a NVMe.</t>
  </si>
  <si>
    <t>IO rozhraní (LAN/SAN)</t>
  </si>
  <si>
    <t xml:space="preserve">2x 10/25GbE LAN </t>
  </si>
  <si>
    <t>2-porty pro FC konektivitu s rychlostí min 32Gb, vč. optických modulů.</t>
  </si>
  <si>
    <t>Integrovaná vzdálená správa</t>
  </si>
  <si>
    <t xml:space="preserve">Server musí disponovat vyhrazeným 1Gb portem pro vzdálený management. </t>
  </si>
  <si>
    <t xml:space="preserve">Management musí být konfigurovatelný pro vytváření firmware sad s možností rollback při pádu aktualizace. </t>
  </si>
  <si>
    <t xml:space="preserve">Server musí podporovat bez agentový vzdálený management. Vzdálený management musí podporovat standardní webové prohlížeče pro grafickou vzdálenou konzoli spolu s tlačítkem pro Virtual Power a podporovat vzdálený boot z DVD/CD/USB zařízení a být schopen uchovávat historická data o sw upgradech a patchích. </t>
  </si>
  <si>
    <t xml:space="preserve">Musí být podporována vícefaktorová autentikace. </t>
  </si>
  <si>
    <t>Musí být monitorovány změny v hw a systémové konfiguraci, musí být podporována rychlá diagnostika vzniklých problémů.</t>
  </si>
  <si>
    <t>Musí být k dispozici dashboard s verzemi firmwaru a security doporučením (verze IPMI, notifikace k vicefaktorové autentifikaci aj.)</t>
  </si>
  <si>
    <t>Centrální Management serverů</t>
  </si>
  <si>
    <t>Centrální management pro správu všech nabízených serverů s následující funkcionalitou:</t>
  </si>
  <si>
    <t xml:space="preserve">Musí být umožněn rychlý pohled na spravované serverové zdroje. Minimální zobrazované položky Dashboardu jsou servery, firmware baselines, server hardware, inventory. </t>
  </si>
  <si>
    <t xml:space="preserve">Systém musí být dostupný přes vlastní portál odkudkoliv. </t>
  </si>
  <si>
    <t>Podporuje zobrazení centrálního panelu k rychlému posouzení celkového stavu zdraví spravovaných serverů, ke kterým má uživatel oprávnění</t>
  </si>
  <si>
    <t>Oznámení o aktualizacích firmware s inteligentními aktualizacemi založenými pouze na rozdílech vůči stávajícímu stavu firmave na zařízení</t>
  </si>
  <si>
    <t>Uživatelsky definovatelná firmware baseline pro skupiny serverů s podporou kontroly serverů souladu s touto baseline</t>
  </si>
  <si>
    <t>Kontrola souladu se zvolenou firmware baseline může být spuštěna ručně, či automaticky</t>
  </si>
  <si>
    <t>Skupinovou správu a aktualizaci firmware, kterou lze plánovat nebo spustit na vyžádání</t>
  </si>
  <si>
    <t>Umožňuje spouštět aktualizaci firmware sériově a paralelně s možností zastavení při chybě</t>
  </si>
  <si>
    <t>Možnost nastavení plně automatické aktualizace firmware OOB managementu při vydání nové verze</t>
  </si>
  <si>
    <t>Možnost definovat šablony nastavení BIOS a lokální storage serveru</t>
  </si>
  <si>
    <t>Automatická aktualizace katalogu dostupných firmware baseline výrobce</t>
  </si>
  <si>
    <t>Automatické vytváření servisních incidentů pro události kritického charakteru</t>
  </si>
  <si>
    <t>Možnost uživatelské konfigurace oznámení kritických incidentů pomocí notifikací v aplikaci a e-mailu pro každého uživatele</t>
  </si>
  <si>
    <t>Možnost definice typů chyb pro zaslání emailové notifikace</t>
  </si>
  <si>
    <t xml:space="preserve">Podpora pro připojení obrazu operačního systému (ISO) s možností připojení konfiguračního souboru pro bezobslužnou instalaci operačního systému </t>
  </si>
  <si>
    <t>Omezení přístupu k jednotlivým serverům, nebo skupinám, na základě uživatelsky definovatelných rolí a politik</t>
  </si>
  <si>
    <t>Jednotné místo pro auditní logy všech aktivit nástroje</t>
  </si>
  <si>
    <t>Možnost exportu inventáře zvolených serverů do souboru</t>
  </si>
  <si>
    <t>Zobrazení informací o konektivitě síťových portů v serveru při zapojení do podporovaných swichtů</t>
  </si>
  <si>
    <t>Možnost definice a přiřazení značek ke spravovaným zařízením</t>
  </si>
  <si>
    <t>Možnost filtrování a práce se zařízeními na základě přiřazených značek</t>
  </si>
  <si>
    <t>Možnost zobrazení zprávy o dopadu na životní prostředí spravované infrastruktury -  spotřeba a náklady na provoz pro jednotlivé servery.</t>
  </si>
  <si>
    <t>Grafické uživatelské rozhraní a podpora pro automatizaci s pomocí REST API</t>
  </si>
  <si>
    <t>Integrace do prostředí VMware vCenter Lifecycle Manager (vLCM) pro zjednodušení správy životního cyklu serverů přímo z konzole VMware vCenter</t>
  </si>
  <si>
    <t>Bez pevného limitu množství spravovaných serverů</t>
  </si>
  <si>
    <t>Server management sw musí být od stejného výrobce, jako je výrobce serveru.</t>
  </si>
  <si>
    <t>Rozšiřující porty</t>
  </si>
  <si>
    <t>min 2 ks PCI-Express 5.0 slotů (oba musí být x16 PCIe) a min. 2 ks OCP slotů</t>
  </si>
  <si>
    <t>USB porty, VGA porty</t>
  </si>
  <si>
    <t>min 5 ks USB portů (minimálně jeden zepředu USB 3.2 Gen1, dva zadní USB 3.2 Gen1 a dva uvnitř (USB 3.2 + min. 2.0))</t>
  </si>
  <si>
    <t>min. 1 x VGA port</t>
  </si>
  <si>
    <t>Ostatní redundantní části</t>
  </si>
  <si>
    <t>ventilátory i zdroje – oboje musí být vyměnitelné za provozu,</t>
  </si>
  <si>
    <t>napájecí zdroje s účinností minimálně 96% a výkonem min. 1000W každý</t>
  </si>
  <si>
    <t>Bezpečnost</t>
  </si>
  <si>
    <t xml:space="preserve">Podpora UEFI Secure Boot a Secure Start </t>
  </si>
  <si>
    <t>Funkce zabezpečení, která zajistí, že servery nespustí ohrožený kód firmwaru</t>
  </si>
  <si>
    <t>Podpora FIPS 140-2</t>
  </si>
  <si>
    <t>Podpora Advanced Encryption Standard (AES) a Triple Data Encryption Standard (3DES) v prohlížeči</t>
  </si>
  <si>
    <t>Podpora Commercial National Security Algorithms (CNSA) módu pro zabránění použité nezabezpečených algoritmů</t>
  </si>
  <si>
    <t>Aktualizace bez neoprávněné manipulace – digitálně podepsané a ověřené komponenty</t>
  </si>
  <si>
    <t>Secure Recovery – obnovení kritického firmwaru do známého dobrého stavu při detekci kompromitovaného firmwaru</t>
  </si>
  <si>
    <t>Schopnost vrátit zpět starou verzi firmware</t>
  </si>
  <si>
    <t xml:space="preserve">Integrovaný (nevolitelný) TPM (Trusted Platform Module) 2.0 </t>
  </si>
  <si>
    <t>Podpora uzamykatelného čela serveru „Bezel Locking Kit“</t>
  </si>
  <si>
    <t>Podpora možnosti detekovat vniknutí do šasi serveru</t>
  </si>
  <si>
    <t>OS</t>
  </si>
  <si>
    <t>Kompatibilní s vSphere od verze 8 a vyšší, Microsoft Windows Server a Red Hat Enterprise Linux (RHEL)</t>
  </si>
  <si>
    <t>Veškerý dodávaný hardware je nový a nepoužitý, určený pro český trh</t>
  </si>
  <si>
    <t>Ano</t>
  </si>
  <si>
    <t>Záruka a podpora</t>
  </si>
  <si>
    <t>Součástí dodávky musí být podpora s nástupem na opravu HW závady v režimu NBD onsite.</t>
  </si>
  <si>
    <t>Podpora musí umožnit přístup k novým verzím FW, opravným patchům atd.</t>
  </si>
  <si>
    <t>Musí být pokryto požadovanými službami servisní podpory specifikovanými v kapitole - Požadované servisní služby.</t>
  </si>
  <si>
    <t>Podpora na dobu 36 měsíců</t>
  </si>
  <si>
    <t>Instalace</t>
  </si>
  <si>
    <t>Včetně implementačních služeb specifikovaných v položce – Požadované implementační služby.</t>
  </si>
  <si>
    <t>Počet ks</t>
  </si>
  <si>
    <t>Cena za 1 kus (Kč bez DPH)</t>
  </si>
  <si>
    <t>Cena za 3 kusy (Kč bez DPH)</t>
  </si>
  <si>
    <t>Položka č. 2</t>
  </si>
  <si>
    <t>Disková storage</t>
  </si>
  <si>
    <t>Pro zajištění sdílené diskové kapacity pro požadované servery požadujeme diskové pole s následujícími parametry:</t>
  </si>
  <si>
    <t>Architektura</t>
  </si>
  <si>
    <t>modulární, minimálně dvou řadičové all flash / hybridní diskové pole active-active designu založené na NVMe architektuře, řešení je koncipováno jako HW, SW a FW od jednoho výrobce</t>
  </si>
  <si>
    <t>Výkonnost</t>
  </si>
  <si>
    <t>škálování výkonnosti je možné nativním přidáváním dalších řadičů minimálně do osmi řadičové konfigurace a škálování kapacit pomocí expanzních jednotek. Škálování řadičů ani expanzních jednotek není povoleno řešit pomocí externí virtualizace nebo podvěšením dalšího pole a řadičů</t>
  </si>
  <si>
    <t>Rozšiřitelnost, podporované HDD</t>
  </si>
  <si>
    <t>celková velikost cache/RAM v jednom řadiči je minimálně 128GB</t>
  </si>
  <si>
    <t>celková rozšiřitelnost je minimálně 400 disků</t>
  </si>
  <si>
    <t>podpora 2,5” a 3,5” disků, SAS 7,2/10/15tis. ot. a SSD disků včetně enterprise úrovně tzn. eMLC, SLC nebo eSLC nebo enterprise flash modulů s hodnotou DWPD 1 a vyšší</t>
  </si>
  <si>
    <t>podpora následujících režimů RAID - 0, 1, 5, 6, 10 nebo distribuovaný RAID 5 a 6</t>
  </si>
  <si>
    <t>Minimální požadovaná kapacita</t>
  </si>
  <si>
    <t>Minimálně 9 NVMe SSD disků/modulů o velikosti jednoho disku minimálně 19,2TB. DWPD nabízených disků musí být minimálně 1 nebo více. Současně musí být celková nabízená čistá kapacita po započtení RAID (ochrana proti výpadku 2 disků - například RAID 6) zabezpečení a hot-spare kapacity minimálně 100 TiB. Požadovaná čistá kapacita je bez započtení případné datové redukce (komprese/deduplikace).</t>
  </si>
  <si>
    <t>Požadavky na velikost řešení</t>
  </si>
  <si>
    <t xml:space="preserve"> v rámci nabízeného řešení musí být k dispozici minimálně 3 volné pozice pro 2,5“ NVMe flash moduly / NVMe SSD bez nutnosti dokupu expanzní jednotky</t>
  </si>
  <si>
    <t>Konektivita k hostitelským serverům (front-end)</t>
  </si>
  <si>
    <t>diskové pole obsahuje připojení blokovým přístupem pomocí 8x32Gbit FC a 4x 10Gbit iSCSI</t>
  </si>
  <si>
    <t>možnost budoucího rozšíření FC konektivity na dvojnásobek</t>
  </si>
  <si>
    <t>Funkcionality pro efektivní ukládání a správu dat</t>
  </si>
  <si>
    <t>vytváření virtuálních logických disků</t>
  </si>
  <si>
    <t>thin provisioning (včetně detekce a reklamace prázdného prostoru)</t>
  </si>
  <si>
    <t>komprese dat v reálném čase bez nutnosti dedikování dodatečného diskového prostoru pro post-processing pro celou nabízenou kapacitu bez ohledu na typy disků</t>
  </si>
  <si>
    <t>deduplikace dat v reálném čase bez nutnosti dedikování dodatečného diskového prostoru pro post-processing pro celou nabízenou kapacitu bez ohledu na typy disků</t>
  </si>
  <si>
    <t>šifrování dat minimálně pro flash kapacitu ve standardu minimálně FIPS 140-2 nebo 3 bez nutnosti přítomnosti speciálních pevných disků včetně příslušné licence. Pokud nabízené řešení neumožňuje šifrování dat nad úrovní disků, jsou požadovány SED disky pro celou nabízenou flash kapacitu, opět minimálně ve standardu FIPS 140-2 nebo 3</t>
  </si>
  <si>
    <t>inteligentní správa výkonnostních charakteristik (pro minimálně 3 tiery) virtualizovaných diskových prostorů (automatická migrace více utilizovaných dat na rychlejší disky nebo SSD)</t>
  </si>
  <si>
    <t>Microsoft VSS podpora</t>
  </si>
  <si>
    <t>VMware VAAI, VVOL podpora, dále je požadován VASA provider přímo ve FW nabízeného diskového pole</t>
  </si>
  <si>
    <t>Typ přístupu k datům</t>
  </si>
  <si>
    <t>blokový, standard FCP a iSCSI</t>
  </si>
  <si>
    <t>ochrana proti ransomware útokům nativní funkcionalitou nabízeného pole v rámci jeho funkcionalit – řešení z aplikační vrstvy pomocí aplikací třetích stran nebo za asistence zálohovacího SW není přípustné. Řešení musí být pro tento účel jasně popsané a určené, např. ochrana LUNu pouze nastavením do read-only modu není dostatečná pro splnění tohoto požadavku</t>
  </si>
  <si>
    <t>řešení musí umožňovat detekci ransomware v reálném čase na blokové úrovni před uložením na disky / flash moduly</t>
  </si>
  <si>
    <t>řešení musí umožňovat kontrolu zapsaných dat (bloků) přímo na jednotlivých SSD / flash modulech</t>
  </si>
  <si>
    <t>Kopírovací funkce</t>
  </si>
  <si>
    <t>zrcadlení virtuálního disku tzn. ochrana virtualizovaných dat v režimu RAID1 (s možností zdvojení dat virtuálního disku i na dvě pole)</t>
  </si>
  <si>
    <t>možnost vytváření snapshotů a klonů v následujících režimech:</t>
  </si>
  <si>
    <t xml:space="preserve">  - snapshot se po určité době může automaticky stát klonem</t>
  </si>
  <si>
    <t xml:space="preserve">  - inkrementální snapshoty, tzn. kopírují se jen  rozdílová data mezi dvěma okamžiky iniciace klonu</t>
  </si>
  <si>
    <t xml:space="preserve"> - reverzní snapshoty - lze provést zpětné přesunutí dat z klonu do původního originálního Volume</t>
  </si>
  <si>
    <t xml:space="preserve">  - lze udržovat až 4 inkrementálně pořizované klony z jednoho originálu (s možností reverzních snapshotů)</t>
  </si>
  <si>
    <t>interní/externí zrcadlení logického (virtuálního) disku z jednoho zdroje do dvou cílů pro zvýšení dostupnosti v případě výpadku jednoho cíle</t>
  </si>
  <si>
    <t>Zajištění kontinuální dostupnosti dat (DR a HA řešení)</t>
  </si>
  <si>
    <t>upgrade software a hardware u řadičů je proveditelné za chodu a bez ztráty přístupu hostitelských serverů k datum</t>
  </si>
  <si>
    <t>jednotlivá disková je možné spojit do clusteru, který umožňuje vytvoření jednoho funkčního celku, zrcadlení dat mezi jednotlivými poli apod.</t>
  </si>
  <si>
    <t>zrcadlení mezi diskovými poli na synchronní nebo asynchronní bázi po FC nebo IP s možností vytváření konzistentních skupin</t>
  </si>
  <si>
    <t>vytvoření HA řešení s automatickým failover bez dalších vícenákladů, které je navíc nezávislé na OS nebo virtualizační platformě</t>
  </si>
  <si>
    <t>SW pro redundantní datové cesty v ceně řešení</t>
  </si>
  <si>
    <t>Nabízené řešení musí být plně kompatibilní s VMware Metro Storage Cluster funkcionalitou, tzn. musí být dohledatelné v matici kompatibility na stránkách VMware</t>
  </si>
  <si>
    <t>Podpora operačních systému a hypervizorů</t>
  </si>
  <si>
    <t>RHEL 6.x a vyšší</t>
  </si>
  <si>
    <t>VMware 7 a vyšší včetně VAAI a VASA integrací</t>
  </si>
  <si>
    <t>Windows server 2016 a vyšší</t>
  </si>
  <si>
    <t>Migrace dat</t>
  </si>
  <si>
    <t>transparentní migrace (tzn. možnost zdarma migrovat data ze stávajících diskových polí na nová disková úložiště) s možnosti rozšíření o synchronní a asynchronní zrcadlení logických (virtuálních) disků v případě více lokalit</t>
  </si>
  <si>
    <t>Počet hostitelských serverů připojovaných k diskovému poli</t>
  </si>
  <si>
    <t>řešení obsahuje licence na neomezený počet připojení hostitelských serverů</t>
  </si>
  <si>
    <t>Správa diskového pole a další dostupné funkcionality</t>
  </si>
  <si>
    <t>SW pro plnohodnotnou správu diskového pole a diskových subsystémů, možnost ovládání přes CLI, GUI (ze std. web browseru)</t>
  </si>
  <si>
    <t>Remote Service (call home) v ceně řešení</t>
  </si>
  <si>
    <t>Příkazy prováděné v GUI jsou uchovávány v tzv. "AuditLogu" v podobě standardních CLI příkazů, které lze později snadno zkopírovat a aplikovat při programování uživatelských skriptů např. pro podporu automatizace zálohování atd.</t>
  </si>
  <si>
    <t>Je požadováno potvrzení od lokálního zastoupení výrobce, že nabízené řešení je určeno pro český (EU) trh a bude servisním střediskem výrobce plně podporováno. Servisní podpora výrobce bude v českém jazyce</t>
  </si>
  <si>
    <t xml:space="preserve">Záruka a podpora </t>
  </si>
  <si>
    <t>Součástí dodávky musí být podpora výrobce poskytovaná v režimu 7x24 s nástupem na opravu HW závady v režimu Same Day onsite.</t>
  </si>
  <si>
    <t>Cena za 1kus (Kč bez DPH)</t>
  </si>
  <si>
    <t>Položka č. 3</t>
  </si>
  <si>
    <t>SAN switche pro primární lokalitu</t>
  </si>
  <si>
    <t>Pro zajištění konektivity požadovaných serverů a diskového pole požadujeme 2 SAN switche do primární lokality. Pro zajištění připojení na stávající páskovou knihovnu pak požadujeme další 2 SAN switche do sekundární lokality. Switche budou vzájemně propojeny mezi lokalitami. Požadovaná konfigurace je následující:</t>
  </si>
  <si>
    <t>Provedení</t>
  </si>
  <si>
    <t>SAN (fibre channel) switch rack-mountable o velikosti 1U</t>
  </si>
  <si>
    <t>součástí dodávky musí být i ližiny do 19“ racku</t>
  </si>
  <si>
    <t>Rychlost přenosu dat</t>
  </si>
  <si>
    <t>až 32Gb/s</t>
  </si>
  <si>
    <t>Počet SFP+ portů</t>
  </si>
  <si>
    <t>min. 24</t>
  </si>
  <si>
    <t>Počet osazených a zalicencovaných portů dodaných se SAN switchem</t>
  </si>
  <si>
    <t>minimálně 16</t>
  </si>
  <si>
    <t>15 portů bude osazeno 32Gb SWL SFP moduly</t>
  </si>
  <si>
    <t>1 port bude osazen 32Gb LWL SFP</t>
  </si>
  <si>
    <t>Rozšiřitelnost</t>
  </si>
  <si>
    <t>Možnost dodatečného zalicencování dalších 8 portů, na celkových 24 osazených portů</t>
  </si>
  <si>
    <t>Interoperabilita</t>
  </si>
  <si>
    <t>Možnost vzájemného automatického provozu 8Gb a 16 Gb připojených koncových Fibre Channel zařízení</t>
  </si>
  <si>
    <t>Napájení SAN switche</t>
  </si>
  <si>
    <t>Typ napájení: AC</t>
  </si>
  <si>
    <t>Vstupní napětí: 230 V</t>
  </si>
  <si>
    <t>Licence</t>
  </si>
  <si>
    <t>Dodávka musí obsahovat všechny potřebné licence pro zapojení switche v lokalitě a pro využití všech funkcí dodávaného zařízení</t>
  </si>
  <si>
    <t>Správa zařízení</t>
  </si>
  <si>
    <t>GUI webové rozhraní HTTPS, management SW umožňující řídit, konfigurovat a monitorovat všechny funkce a funkcionality switche z jednoho prostředí na jednom bodu, CLI příkazový řádek SSH2, SNMP v3</t>
  </si>
  <si>
    <t>Cena za 2 kusy (Kč bez DPH)</t>
  </si>
  <si>
    <t>Položka č. 4</t>
  </si>
  <si>
    <t>SAN switche pro sekundární lokalitu</t>
  </si>
  <si>
    <t>minimálně 8</t>
  </si>
  <si>
    <t>7 portů bude osazeno 32Gb SWL SFP moduly</t>
  </si>
  <si>
    <t>Možnost dodatečného zalicencování dalších 16 portů, na celkových 24 osazených portů</t>
  </si>
  <si>
    <t>Položka č. 5</t>
  </si>
  <si>
    <t>VMware licence</t>
  </si>
  <si>
    <t>Výše požadované HW komponenty budou použity pro běh serverové virtualizace. Vzhledem k zachování kompatibility se stávající virtualizační vrstvou požadujeme nabídku licencí na virtualizační vrstvu VMware.</t>
  </si>
  <si>
    <t>Konkrétně požadujeme nabídku na VMware vSphere Standard pro minimálně 72 jader (pokud v nabídce serverů nabízíte servery s více jak požadovanými 24 jádry požadujeme nabídku licencí navýšit na pokrytí veškerých konfigurovaných jader).</t>
  </si>
  <si>
    <t>Požadujeme nabídku výše uvedených licencí na dobu 36 měsíců</t>
  </si>
  <si>
    <t>Položka č. 6</t>
  </si>
  <si>
    <t>HW pro zálohování</t>
  </si>
  <si>
    <t>Pro zajištění běhu zálohovacího SW a primárního úložiště záloh požadujme storage server s následujícími technickými parametry:</t>
  </si>
  <si>
    <t>2U server určený pro montáž do standardního RACKu, duální zdroj, ližiny do racku</t>
  </si>
  <si>
    <t>Požadujeme každý server osazený dvěma procesory, jejichž výkon splňuje hodnoty publikované a dohledatelné na stránkách http://www.spec.org:</t>
  </si>
  <si>
    <t>V testu SPECrate2017_int_base(http://www.spec.org/cpu2017/results/rint2017.html)  minimálně 170 bodů</t>
  </si>
  <si>
    <t>V testu SPECrate2017_fp_base(http://www.spec.org/cpu2017/results/rfp2017.html) minimálně 255 bodů</t>
  </si>
  <si>
    <t>Dva procesory, každý obsahující minimálně 8 fyzických jader rozšířených s funkcí HT na 16, min. 8 kanálová architektura pro přístup k paměťovým modulům a podpora min. DDR5</t>
  </si>
  <si>
    <t>Základní frekvence min. 2,6GHz, min. 22MB CPU Cache</t>
  </si>
  <si>
    <t>128 GB DDR5-5600, možnost budoucího rozšíření na  dvojnásobek a s možností osazení až 32 RAM modulů.</t>
  </si>
  <si>
    <t>Diskový Řadič</t>
  </si>
  <si>
    <t>12Gb/s SAS RAID řadič s podporou RAID 0/1/1+0/5/50/6/60</t>
  </si>
  <si>
    <t>2x 480GB SSD disk v RAID 1 konfiguraci pro instalaci OS</t>
  </si>
  <si>
    <t>2x NVMe RI minimálně 3.84 TB</t>
  </si>
  <si>
    <t>24x NL SAS min. 24TB</t>
  </si>
  <si>
    <t>4-porty pro FC konektivitu s rychlostí min 32Gb, vč. optických modulů.</t>
  </si>
  <si>
    <t>Server musí disponovat vyhrazeným 1Gb portem pro vzdálený management.</t>
  </si>
  <si>
    <t>Management musí být konfigurovatelný pro vytváření firmware sad s možností rollback při pádu aktualizace.</t>
  </si>
  <si>
    <t>Server musí podporovat bez agentový vzdálený management. Vzdálený management musí podporovat standardní webové prohlížeče pro grafickou vzdálenou konzoli spolu s tlačítkem pro Virtual Power a podporovat vzdálený boot z DVD/CD/USB zařízení a být schopen uchovávat historická data o sw upgradech a patchích.</t>
  </si>
  <si>
    <t>Musí být podporována vícefaktorová autentikace.</t>
  </si>
  <si>
    <t>Možnost zobrazení zprávy o dopadu na životní prostředí spravované infrastruktury - minimálně CO2, spotřeba a náklady na provoz pro jednotlivé servery.</t>
  </si>
  <si>
    <t>min 4 ks USB portů (minimálně jeden zepředu, dva zadní a jeden uvnitř). Minimálně interní a zadní porty musí být typu USB 3.0.</t>
  </si>
  <si>
    <t>napájecí zdroje s účinností minimálně 96% a výkonem min. 1800W každý</t>
  </si>
  <si>
    <t>Licence Microsoft Windows Server 2022 Standard, pro konfigurovaný počet jader.</t>
  </si>
  <si>
    <t>Musí být pokryto požadovanými službami servisní podpory specifikovanými v kapitole - Požadované servisní služby.</t>
  </si>
  <si>
    <t>Položka č. 7</t>
  </si>
  <si>
    <t>SW pro zálohování</t>
  </si>
  <si>
    <t>Pro zajištění zabezpečení dat provozovaných systémů na virtualizačním clusteru požadujeme zálohovací SW, který bude instalován na výše požadovaný zálohovací server a bude zajišťovat zálohování a případnou obnovu virtualizovaných serverů. K zálohovacímu serveru bude připojena i stávající pásková knihovna. Požadované parametry zálohovacího SW jsou následující:</t>
  </si>
  <si>
    <t>Licence zálohovacího SW pro zálohu 50 virtuálních serverů. Licence musí umožnit využití veškeré níže uvedené funkcionality a zajistit možnost zálohovat virtuální servery jak pomocí image level zálohy, tak zároveň pomocí agentové a aplikační zálohy.</t>
  </si>
  <si>
    <t>Nabízené licence nesmí omezovat velikost úložné kapacity pro zálohy ani typ a počet úložných zařízení.</t>
  </si>
  <si>
    <t>Pokud je zálohovací SW pro zálohu virtuálních serverů licencován na objem zálohovaných dat, musí být licencovaná kapacita minimálně 100TiB, tedy požadovaná velikost primárního diskového pole.</t>
  </si>
  <si>
    <t>Licence požadujeme s podporou/subskripcí na dobu 36 měsíců a cenu za následné prodloužení o 24 měsíců.</t>
  </si>
  <si>
    <t>Systém pro zálohování dat musí být škálovatelný přidáváním dalších komponent (např. přidáním dalšího „data moveru“ či zálohovacího úložiště) a rozšiřováním zálohovací infrastruktury. Škálovatelnost musí umožňovat rozšiřování z pohledu počtu zálohovaných klientů různého typu i objemu uložených dat.</t>
  </si>
  <si>
    <t>Zálohovací software je nezávislý na hardware pro instalaci komponent zálohovací infrastruktury (backup server, „data mover“, proxy server a další. Požadovaná funkcionalita zálohovacího řešení nesmí být vázána na konkrétní typ serveru či úložného zařízení.</t>
  </si>
  <si>
    <t>Software umožňuje podporu široké škály různých typů zálohovacích úložišť jako například – Diskové blokové nebo souborové úložiště, objektové úložiště on-premise nebo v cloudu, archivní cloudová úložiště a pásková úložiště včetně managementu páskových médií</t>
  </si>
  <si>
    <t>Řešení umožňuje šifrovat komunikaci mezi jednotlivými komponentami zálohovacího systému (HTTPS/SSL apod.)</t>
  </si>
  <si>
    <t>Záloha virtuálních serverů</t>
  </si>
  <si>
    <t>Software podporuje bezagentové image zálohování virtuálních serverů na platformách VMware, Microsoft Hyper-V, OpenStack Docker, Microsoft Azure.</t>
  </si>
  <si>
    <t>Software umožňuje provádět zálohu modifikovaných bloků (CBT) virtuálních serverů na platformách VMware, Hyper-V, Microsoft Azure, Openstack.</t>
  </si>
  <si>
    <t>Pro virtuální prostředí VMware, Microsoft Hyper-V, OpenStack a Microsoft Azure umožňuje software provádět bezagentové aplikačně konzistentní zálohy aplikací  Active Directory, Microsoft SQL, MS Exchange, MS Sharepoint, Oracle for Windows, MySQL  (včetně záloh a odmazávání transakčních logů). Software dále umožňuje provést point-in-time obnovu takto odzálohovaných aplikací/databází pomocí agenta bez nutnosti obnovy celého virt. serveru.</t>
  </si>
  <si>
    <t>Software umožňuje obnovu image zálohy virt. serveru do původního nebo jiného umístění. Software dále umožňuje obnovu jenotlivých souborů souborů z virt. serveru na virtuální či fyzický server.</t>
  </si>
  <si>
    <t>Software umožňuje obnovu image zálohy virtuálního stroje VMware s okamžitým spuštěním obnovovaného stroje  z diskového úložiště záloh (live restore).</t>
  </si>
  <si>
    <t>Software umožňuje obnovu image zálohy virtuálního serveru VMware přímo do prostředí Microsoft Hyper-V, Microsoft Azure, OpenStack.</t>
  </si>
  <si>
    <t>Software umožňuje obnovu zálohy image zálohy virtuálního serveru Hyper-V přímo do prostředí  Amazon, Microsoft Azure.</t>
  </si>
  <si>
    <t>Software umožňuje obnovu serverů s operačním systémem Linux/Windows z fyzického serveru přímo do vitruálního prostředí VMware či Hyper-V.</t>
  </si>
  <si>
    <t>Záloha databází</t>
  </si>
  <si>
    <t>Software zahrnuje aplikační agenty pro online zálohování databází/aplikací MS SQL Server,  MySQL, PostgreSQL.</t>
  </si>
  <si>
    <t>Software umožňuje nastavit automatické zálohování transakčních logů databází dle následujících kritérií: 1) minimální časový interval mezi zálohami logů; 2) minimální  procentuální obsazení disku s trans. logy; 3) pevný interval mezi zálohami logů.</t>
  </si>
  <si>
    <t>Software umožňuje provádět obnovu s granularitou na úroveň tabulky pro databáze MS SQL a PostgreSQL.</t>
  </si>
  <si>
    <t>Podpora Public Cloud</t>
  </si>
  <si>
    <t>Software umožňuje ukládat záložní/archivní data na diskovém úložišti, páskovém úložišti nebo na úložišti v public cloudu. Software umožňuje přímý zápis dat alespoň do násl. cloudových úložišť: Amazon Glacier, Amazon S3, Google, Microsoft Azure Storage, OpenStack Object Storage, Oracle Cloud Storage Archive Service.</t>
  </si>
  <si>
    <t>Pro seeding záložních dat na cloudovém úložišti Amazon AWS S3 je možné využít AWS Snowball.</t>
  </si>
  <si>
    <t>Software poskytuje přímou konektivitu do podporovaných cloudových úložišť bez nutnosti použít gateway komponentu.</t>
  </si>
  <si>
    <t>Software umožňuje specializovaným agentem zálohování dat aplikací Microsoft Office 365 (MS Exchange Online, MS Sharepoint Online, MS OneDrive).</t>
  </si>
  <si>
    <t>Software umožňuje pomocí agenta pro MS SQL zálohování dat Azure SQL databází. Obnovu databáze Azure SQL lze provést i do on-premise MS SQL serveru.</t>
  </si>
  <si>
    <t>Software umožňuje pomocí agenta pro MS SQL obnovu SQL databáze z on-premise do Azure SQL.</t>
  </si>
  <si>
    <t>Pokročilá funkcionalita</t>
  </si>
  <si>
    <t>Software umožňuje zálohovat Virtuální servery na VMware a Hyper-V platformě a databáze MS SQL, Oracle, MySQL a PostgreSQL pomocí aplikačně konzistentních snapshotů na nabízeném diskovém poli. Konfiguraci těchto záloh lze provádět prostřednictvím grafického rozhraní administrační konzole.</t>
  </si>
  <si>
    <t>Software umožňuje ukládání/replikaci vytvořených hardwarových snapshotů do deduplikovaného diskového úložiště zálohovacího systému.</t>
  </si>
  <si>
    <t>Deduplikace</t>
  </si>
  <si>
    <t>Software umožňuje provádět softwarovou deduplikaci dat na zdroji (klientu zál. systému) nebo na serveru zálohovacího systému.</t>
  </si>
  <si>
    <t>Deduplikační funkce zálohovacího software jsou nezávislé na použitém hardware úložiště dat. Jako úložiště deduplikovaných dat lze využít diskovou storage jakéhokoliv vendora s odpovídající konektivitou, výkonem a kapacitou.</t>
  </si>
  <si>
    <t>Software umožňuje ukládání softwarově deduplikovaných dat na diskovém či páskovém úložišti nebo na úložišti v public cloudu.</t>
  </si>
  <si>
    <t>Software umožňuje provádět softwarovou deduplikaci dat všech klientů vůči datům všech ostatních klientů. Softwarová deduplikace není omezena na data jenotlivých jobů, klientů či agentů.</t>
  </si>
  <si>
    <t>Software umožňuje  nastavit replikaci deduplikovaných dat mezi datovými centry bez nutnosti rehydratace (oddeduplikace) dat.</t>
  </si>
  <si>
    <t>Software zajišťuje automatickou detekci ransomware útoků na klientech zálohovaných agentem.</t>
  </si>
  <si>
    <t>Software zajišťuje ochranu diskových úložišť záloh před útoky ransomware.</t>
  </si>
  <si>
    <t>Zálohování</t>
  </si>
  <si>
    <t>Software umožňuje nastavit softwarové omezení využití šířky pásma na datovém spoji mezi servery a klienty zálohovacího systému. Omezení využití šířky pásma lze prostředky zálohovacího systému naplánovat na jednotlivé dny/hodiny.</t>
  </si>
  <si>
    <t>Management</t>
  </si>
  <si>
    <t>Software využívá RBAC (Role-Based Access Control) pro autorizaci uživatelů k veškerým administračním či uživatelským činnostem v zálohovacím systému.</t>
  </si>
  <si>
    <t>Software umožňuje nastavení uživatelských kvót k omezení objemu záložních dat pro jednotlivé uživatele. Kvótu pro jednotlivé uživatele je možné nastavit na úrovni skupiny, do které jsou uživatelé zařazeni.</t>
  </si>
  <si>
    <t>Software umožňuje provádět centrální administraci včetně úloh zálohování a obnovy pomocí příkazové řádky.</t>
  </si>
  <si>
    <t>Software umožňuje napojení administračních rozhraní třetích stran pomocí rozhraní REST API.</t>
  </si>
  <si>
    <t>Všechny funkce zálohování, obnovy dat či archivace dat musí být přístupné z jednotné  centrální administrační konzole s grarfickým uživatelským rozhraním.</t>
  </si>
  <si>
    <t>Software poskytuje multi-uživatelské prostředí s možností definovat různá oprávnění a role. Software dále umožňuje autentizaci uživatelů a skupin přes  Windows Active Directory (LDAP) včetně možnosti Single Sign On (SSO) autantizace k administrační konzoli zálohovacího systému.</t>
  </si>
  <si>
    <t>Software umožňuje vytvoření dynamických skupin klientů, do kterých jsou klienti automaticky zařazeny na základě splnění určitých kritérií (např. typ nainstalovaného agenta na klientu, klient offline po určitou min. dobu, verze klienta, typ a verze OS). Autorizace správy skupiny klientů může být namapována na skupiny administrátorů.</t>
  </si>
  <si>
    <t>Software umožňuje nastavit notifikaci definovaných událostí v zálohovacím systému pomocí e-mailů,  SNMP trapů, Windows Event Vieweru, RSS feedů a SCOM alertů.</t>
  </si>
  <si>
    <t>Software umožňuje instalaci grafické administrační konzole na OS Windows, Linux, MacOS.</t>
  </si>
  <si>
    <t>Software zajišťuje žurnálování změn v konfiguraci zálohovacího systému.</t>
  </si>
  <si>
    <t>Software umožňuje provádět autentizaci uživatelů s využitím externích adresářových službeb. Podporovány jsou alespoň následující adr. služby: MS Active Directory, Apple Directory, Domino Directory Service, JumpCloud Directory, RADIUS, Oracle Directory Service.</t>
  </si>
  <si>
    <t>Software umožňuje "push" instalaci a upgrade agentů na klientech bez nutnosti vzdálené konzole (RDP) ke klientům. Software také umožňuje provést jakoukoliv konfigurační změnu agentů na klientech z centrální grafické administrační konzole.</t>
  </si>
  <si>
    <t>Obecné</t>
  </si>
  <si>
    <t>Software byl během posledních 10 let hodnocen jako technologický leader v Gartner's Magic Quadrantu pro enterprise backup řešení.</t>
  </si>
  <si>
    <t>Software podporuje replikaci zálohovaných dat mezi diskovým, páskovým a cloudovým úložištěm (v jakékoliv kombinaci).</t>
  </si>
  <si>
    <t>Software umožňuje replikaci dat několika "zálohovacích politik" na jednu pásku.</t>
  </si>
  <si>
    <t>Software umožňuje jednoduché rozšíření úložiště záloh přidáním datové cesty do již existujícího poolu nebo navýšením kapacity existující datové cesty.</t>
  </si>
  <si>
    <t>Položka č. 8</t>
  </si>
  <si>
    <t>Požadované implementační služby</t>
  </si>
  <si>
    <t>V rámci dodávky požadujeme kompletní instalační a implementační službu pokrývající celé poptávané řešení. Nabízené služby musí pokrývat alespoň následující činnosti:</t>
  </si>
  <si>
    <t>Projektové vedení v proběhu celé dodávky nabízeného řešení.</t>
  </si>
  <si>
    <t>Doprava veškerého hardware do místa instalace.</t>
  </si>
  <si>
    <t>Fyzická instalace hardware do stojanových rozvaděčů Zadavatele a připojení k silovým rozvodům.</t>
  </si>
  <si>
    <t>Připojení jednotlivých komponent do LAN Zadavatele.</t>
  </si>
  <si>
    <t>Propojení veškerých dodaných komponent řešení.</t>
  </si>
  <si>
    <t>Konfigurace management karet (rozhraní) fyzických serverů, pro vzdálený přístup, reporting apod.</t>
  </si>
  <si>
    <t>Instalace virtualizační platformy VMware vSphere na všechny dodané uzly řešení, včetně instalace a konfigurace VMware vCenter.</t>
  </si>
  <si>
    <t>Instalace a konfigurace diskového pole a  veškeré jeho požadované funkcionality včetně detekce Ransomware a lokální replikace (snapshoty).</t>
  </si>
  <si>
    <t>Konfigurace SAN switchů, jejich propojení a zónování serverů a diskového pole.</t>
  </si>
  <si>
    <t>Konfigurace diskových svazků a jejich připojení k VMware virtualizační platformě.</t>
  </si>
  <si>
    <t>Instalace nabízeného SW řešení pro zálohování včetně konfigurace zálohování virtuálních serverů na diskovou kapacitu a replikace záloh na stávající páskovou knihovnu.</t>
  </si>
  <si>
    <t>Konfigurace zálohovacích politik pro virtuální prostředí a provozované aplikace.</t>
  </si>
  <si>
    <t>Příprava akceptačních testů pro ověření redundance a funkcionality dodávaného řešení.</t>
  </si>
  <si>
    <t>Provedení jednotlivých akceptačních testů a jejich vyhodnocení.</t>
  </si>
  <si>
    <t>Proškolení administrace dodávaného řešení pro pracovníky zadavatele.</t>
  </si>
  <si>
    <t>Příprava řešení na migraci VM ze stávajícího clusteru.</t>
  </si>
  <si>
    <t>Asistence při migraci virtuálních serverů ze stávajícího řešení virtualizační platformy.</t>
  </si>
  <si>
    <t>Zpracování provozní dokumentace dodávaného řešení.</t>
  </si>
  <si>
    <t>Položka č. 9</t>
  </si>
  <si>
    <t>Požadované servisní služby</t>
  </si>
  <si>
    <t>Součástí služeb podpory na jednotlivé instalované komponenty řešení musí být následující služby:</t>
  </si>
  <si>
    <t>7x24 technická podpora na dodané komponenty přímo od vybraného dodavatele zahrnující následující dílčí služby:</t>
  </si>
  <si>
    <t>o   „Single point of contact“ pro řešení veškerých incidentů, požadavků souvisejících s provozem dodaných komponent řešení.</t>
  </si>
  <si>
    <t>o   Reakční doba 2 hodiny.</t>
  </si>
  <si>
    <t>o   Analýzu nahlášeného problému, jeho replikaci v laboratoři dodavatele a eskalaci na výrobce dané komponenty v případě, že dodavatel není schopen incident vyřešit ve vlastní režii.</t>
  </si>
  <si>
    <t>o   Poskytování služeb prostřednictvím vzdáleného přístupu.</t>
  </si>
  <si>
    <t>o   Proaktivní monitoring (24 x 7) dodaných komponent řešení se založením incidentu ze strany pracoviště technické podpory dodavatele v případě identifikace nestandardní situace nebo chybového stavu a doplněnou informací jména řešitele + kontaktu na něj v založeném incidentu.</t>
  </si>
  <si>
    <t>o   Poskytování zpětné vazby ze strany dodavatele o průběhu řešení všech incidentů.</t>
  </si>
  <si>
    <t>Firmware/Patch Management</t>
  </si>
  <si>
    <t>o   doporučení na aktualizaci jednotlivých HW a SW komponent řešení s frekvencí minimálně 2x do roka;</t>
  </si>
  <si>
    <t>o   definice požadavků/ omezení provozu pro provedení aktualizace;</t>
  </si>
  <si>
    <t>o   zpracování plánu provádění jednotlivých doporučených aktualizací;</t>
  </si>
  <si>
    <t>o   samotné provedení aktualizací pak probíhá v rámci předplacených konzultačních hodin.</t>
  </si>
  <si>
    <t>Minimálně 4 předplacené MD ročně pro konfigurační a konzultační činnosti související s provozem a rozvojem požadovaného řešení. Jedná se zejména o následující činnosti prováděné v rámci standardní pracovní doby:</t>
  </si>
  <si>
    <t>o   rekonfigurace podporovaných HW a SW komponent;</t>
  </si>
  <si>
    <t>o   návrhy na optimalizaci;</t>
  </si>
  <si>
    <t>o   provádění aktualizaci jednotlivých komponent;</t>
  </si>
  <si>
    <t>o   konzultační činnosti a školení.</t>
  </si>
  <si>
    <t xml:space="preserve"> K8 - Modernizace centrálních serverů, Část 2  Rozšíření páskové jednotky</t>
  </si>
  <si>
    <t>Příloha č. 1:   Technická specifikace zařízení a cenová kalkulace pro veřejnou zakázku K8 - Modernizace centrálních serverů, Část 2: Rozšíření páskové jednotky</t>
  </si>
  <si>
    <t>Upgrade centrální zálohovací a archivační knihovny Quantum Scalar i6</t>
  </si>
  <si>
    <t>Upgrade stávající zálohovací a archivační knihovny Quantum Scalar i6</t>
  </si>
  <si>
    <t>Nabízená konfigurace musí obsahovat veškerý instalační materiál Quantum Scalar Expansion Kit</t>
  </si>
  <si>
    <t>Nabízená konfigurace musí obsahovat rozšíření kapacity minimálně o 25 slotů LTO</t>
  </si>
  <si>
    <t>Součástí dodávky musí být minimálně 1 ks mechaniky Quantum LTO-9 FC v provedení Full-Height</t>
  </si>
  <si>
    <t>Provedení mechaniky Quantum LTO-9 musí být Dual-Port, Full Height (min. 2x 8 Gb Fiber Channel port)</t>
  </si>
  <si>
    <t>Součástí dodávky musí být min. 2 ks optických patch-cordů LC-LC v délce min. 5m</t>
  </si>
  <si>
    <t>Záruka</t>
  </si>
  <si>
    <t>24 měsíců s reakcí nejbližší pracovní den a servisním zásahem u zákazníka. 
Lhůta pro provedení opravy 30 dní.</t>
  </si>
  <si>
    <t>Instalace a konfigurace upgrade zálohovací knihovny, zaškolení</t>
  </si>
  <si>
    <t>Instalace veškerých hardware komponent do 19" racku zadavatele - JAMU, Brno</t>
  </si>
  <si>
    <t>Upgrade veškerých firmware pro stávající a novou část zálohovací knihovny Quantum Scalar i6</t>
  </si>
  <si>
    <t>Integrace upgrade zálohovací knihovny Quantum Scalar i6 do prostředí zálohovacího software Veeam v12</t>
  </si>
  <si>
    <t>Kalibrace LTO slotů a robota zálohovací knihovny Quantum Scalar i6</t>
  </si>
  <si>
    <t>Vytvoření logických knihoven na úrovní fyzické zálohovací knihovny Quantum Scalar i6  (min. 2x partition)</t>
  </si>
  <si>
    <t>Zaškolení administrátorů zadavatele, minimálně 8h, 2 osoby</t>
  </si>
  <si>
    <t>Cena celkem bez DPH</t>
  </si>
  <si>
    <t>Upgrade páskové jednotky</t>
  </si>
  <si>
    <t>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</si>
</sst>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charset val="238"/>
      <scheme val="minor"/>
    </font>
    <font>
      <sz val="11"/>
      <color indexed="8"/>
      <name val="Calibri"/>
      <family val="2"/>
    </font>
    <font>
      <b/>
      <sz val="12"/>
      <color indexed="8"/>
      <name val="Calibri"/>
      <family val="2"/>
    </font>
    <font>
      <sz val="12"/>
      <name val="Calibri"/>
      <family val="2"/>
    </font>
    <font>
      <i/>
      <sz val="12"/>
      <color indexed="8"/>
      <name val="Calibri"/>
      <family val="2"/>
    </font>
    <font>
      <sz val="12"/>
      <color indexed="8"/>
      <name val="Calibri"/>
      <family val="2"/>
    </font>
    <font>
      <b/>
      <sz val="11"/>
      <color indexed="8"/>
      <name val="Calibri"/>
      <family val="2"/>
    </font>
    <font>
      <i/>
      <sz val="11"/>
      <color indexed="8"/>
      <name val="Calibri"/>
      <family val="2"/>
    </font>
    <font>
      <b/>
      <i/>
      <sz val="11"/>
      <color indexed="8"/>
      <name val="Calibri"/>
      <family val="2"/>
    </font>
    <font>
      <sz val="10"/>
      <color indexed="8"/>
      <name val="Calibri"/>
      <family val="2"/>
    </font>
    <font>
      <i/>
      <sz val="10"/>
      <name val="Calibri"/>
      <family val="2"/>
    </font>
    <font>
      <b/>
      <sz val="10"/>
      <color indexed="8"/>
      <name val="Calibri"/>
      <family val="2"/>
    </font>
    <font>
      <i/>
      <sz val="10"/>
      <color indexed="8"/>
      <name val="Calibri"/>
      <family val="2"/>
    </font>
    <font>
      <sz val="11"/>
      <name val="Calibri"/>
      <family val="2"/>
    </font>
    <font>
      <sz val="11"/>
      <color theme="1"/>
      <name val="Calibri"/>
      <family val="2"/>
      <charset val="238"/>
    </font>
    <font>
      <b/>
      <sz val="12"/>
      <color indexed="8"/>
      <name val="Calibri"/>
      <family val="2"/>
      <charset val="238"/>
    </font>
    <font>
      <i/>
      <sz val="12"/>
      <color indexed="8"/>
      <name val="Calibri"/>
      <family val="2"/>
      <charset val="238"/>
    </font>
    <font>
      <sz val="12"/>
      <color indexed="8"/>
      <name val="Calibri"/>
      <family val="2"/>
      <charset val="238"/>
    </font>
    <font>
      <b/>
      <sz val="11"/>
      <color indexed="8"/>
      <name val="Calibri"/>
      <family val="2"/>
      <charset val="238"/>
    </font>
    <font>
      <i/>
      <sz val="11"/>
      <color indexed="8"/>
      <name val="Calibri"/>
      <family val="2"/>
      <charset val="238"/>
    </font>
    <font>
      <sz val="11"/>
      <color indexed="8"/>
      <name val="Calibri"/>
      <family val="2"/>
      <charset val="238"/>
    </font>
    <font>
      <b/>
      <i/>
      <sz val="11"/>
      <color indexed="8"/>
      <name val="Calibri"/>
      <family val="2"/>
      <charset val="238"/>
    </font>
    <font>
      <sz val="10"/>
      <color indexed="8"/>
      <name val="Calibri"/>
      <family val="2"/>
      <charset val="238"/>
    </font>
    <font>
      <i/>
      <sz val="10"/>
      <name val="Calibri"/>
      <family val="2"/>
      <charset val="238"/>
    </font>
    <font>
      <b/>
      <sz val="10"/>
      <color indexed="8"/>
      <name val="Calibri"/>
      <family val="2"/>
      <charset val="238"/>
    </font>
    <font>
      <i/>
      <sz val="10"/>
      <color indexed="8"/>
      <name val="Calibri"/>
      <family val="2"/>
      <charset val="238"/>
    </font>
    <font>
      <sz val="11"/>
      <name val="Calibri"/>
      <family val="2"/>
      <charset val="238"/>
    </font>
    <font>
      <b/>
      <sz val="11"/>
      <color theme="1"/>
      <name val="Calibri"/>
      <family val="2"/>
      <charset val="238"/>
    </font>
    <font>
      <sz val="10"/>
      <color theme="1"/>
      <name val="Arial"/>
      <family val="2"/>
      <charset val="238"/>
    </font>
    <font>
      <b/>
      <sz val="10"/>
      <color theme="1"/>
      <name val="Arial"/>
      <family val="2"/>
      <charset val="238"/>
    </font>
    <font>
      <b/>
      <sz val="14"/>
      <color indexed="8"/>
      <name val="Calibri"/>
      <family val="2"/>
      <charset val="238"/>
    </font>
  </fonts>
  <fills count="10">
    <fill>
      <patternFill patternType="none"/>
    </fill>
    <fill>
      <patternFill patternType="gray125"/>
    </fill>
    <fill>
      <patternFill patternType="solid">
        <fgColor indexed="27"/>
        <bgColor indexed="43"/>
      </patternFill>
    </fill>
    <fill>
      <patternFill patternType="solid">
        <fgColor indexed="22"/>
        <bgColor indexed="31"/>
      </patternFill>
    </fill>
    <fill>
      <patternFill patternType="solid">
        <fgColor theme="0" tint="-4.9989318521683403E-2"/>
        <bgColor indexed="9"/>
      </patternFill>
    </fill>
    <fill>
      <patternFill patternType="solid">
        <fgColor indexed="47"/>
        <bgColor indexed="45"/>
      </patternFill>
    </fill>
    <fill>
      <patternFill patternType="solid">
        <fgColor indexed="43"/>
        <bgColor indexed="31"/>
      </patternFill>
    </fill>
    <fill>
      <patternFill patternType="solid">
        <fgColor indexed="13"/>
        <bgColor indexed="34"/>
      </patternFill>
    </fill>
    <fill>
      <patternFill patternType="solid">
        <fgColor theme="0" tint="-4.9989318521683403E-2"/>
        <bgColor indexed="64"/>
      </patternFill>
    </fill>
    <fill>
      <patternFill patternType="solid">
        <fgColor rgb="FFFFFF00"/>
        <bgColor indexed="64"/>
      </patternFill>
    </fill>
  </fills>
  <borders count="14">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double">
        <color indexed="8"/>
      </top>
      <bottom style="thin">
        <color indexed="8"/>
      </bottom>
      <diagonal/>
    </border>
    <border>
      <left/>
      <right/>
      <top style="thin">
        <color indexed="8"/>
      </top>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8"/>
      </left>
      <right style="thin">
        <color indexed="8"/>
      </right>
      <top/>
      <bottom style="thin">
        <color indexed="8"/>
      </bottom>
      <diagonal/>
    </border>
  </borders>
  <cellStyleXfs count="2">
    <xf numFmtId="0" fontId="0" fillId="0" borderId="0"/>
    <xf numFmtId="0" fontId="1" fillId="0" borderId="0"/>
  </cellStyleXfs>
  <cellXfs count="99">
    <xf numFmtId="0" fontId="0" fillId="0" borderId="0" xfId="0"/>
    <xf numFmtId="0" fontId="2" fillId="0" borderId="0" xfId="1" applyFont="1" applyAlignment="1">
      <alignment horizontal="left"/>
    </xf>
    <xf numFmtId="0" fontId="3" fillId="0" borderId="0" xfId="1" applyFont="1" applyAlignment="1">
      <alignment horizontal="left"/>
    </xf>
    <xf numFmtId="0" fontId="4" fillId="0" borderId="0" xfId="1" applyFont="1" applyAlignment="1">
      <alignment horizontal="left"/>
    </xf>
    <xf numFmtId="0" fontId="5" fillId="0" borderId="0" xfId="1" applyFont="1"/>
    <xf numFmtId="0" fontId="6" fillId="0" borderId="0" xfId="1" applyFont="1" applyAlignment="1">
      <alignment horizontal="left"/>
    </xf>
    <xf numFmtId="0" fontId="7" fillId="0" borderId="0" xfId="1" applyFont="1" applyAlignment="1">
      <alignment horizontal="left"/>
    </xf>
    <xf numFmtId="0" fontId="1" fillId="0" borderId="0" xfId="1"/>
    <xf numFmtId="0" fontId="8" fillId="0" borderId="0" xfId="1" applyFont="1" applyAlignment="1">
      <alignment horizontal="left"/>
    </xf>
    <xf numFmtId="0" fontId="1" fillId="0" borderId="0" xfId="1" applyAlignment="1">
      <alignment horizontal="left"/>
    </xf>
    <xf numFmtId="0" fontId="9" fillId="0" borderId="0" xfId="1" applyFont="1" applyAlignment="1">
      <alignment horizontal="left"/>
    </xf>
    <xf numFmtId="0" fontId="9" fillId="0" borderId="0" xfId="1" applyFont="1"/>
    <xf numFmtId="0" fontId="10" fillId="0" borderId="0" xfId="1" applyFont="1" applyAlignment="1">
      <alignment horizontal="left"/>
    </xf>
    <xf numFmtId="0" fontId="11" fillId="0" borderId="0" xfId="1" applyFont="1" applyAlignment="1">
      <alignment horizontal="left"/>
    </xf>
    <xf numFmtId="0" fontId="12" fillId="0" borderId="0" xfId="1" applyFont="1" applyAlignment="1">
      <alignment horizontal="left"/>
    </xf>
    <xf numFmtId="0" fontId="11" fillId="0" borderId="0" xfId="1" applyFont="1"/>
    <xf numFmtId="0" fontId="6" fillId="0" borderId="0" xfId="1" applyFont="1"/>
    <xf numFmtId="0" fontId="13" fillId="0" borderId="0" xfId="1" applyFont="1" applyAlignment="1">
      <alignment horizontal="left"/>
    </xf>
    <xf numFmtId="0" fontId="8" fillId="2" borderId="1" xfId="1" applyFont="1" applyFill="1" applyBorder="1" applyAlignment="1">
      <alignment horizontal="left" vertical="center" wrapText="1"/>
    </xf>
    <xf numFmtId="0" fontId="6" fillId="2" borderId="1" xfId="1" applyFont="1" applyFill="1" applyBorder="1" applyAlignment="1">
      <alignment horizontal="left" vertical="center"/>
    </xf>
    <xf numFmtId="0" fontId="6" fillId="3" borderId="1" xfId="1" applyFont="1" applyFill="1" applyBorder="1" applyAlignment="1">
      <alignment horizontal="center" vertical="center" wrapText="1"/>
    </xf>
    <xf numFmtId="0" fontId="6" fillId="3" borderId="2" xfId="1" applyFont="1" applyFill="1" applyBorder="1" applyAlignment="1">
      <alignment horizontal="center" vertical="center"/>
    </xf>
    <xf numFmtId="0" fontId="7" fillId="0" borderId="3" xfId="1" applyFont="1" applyBorder="1" applyAlignment="1">
      <alignment horizontal="left" vertical="top" wrapText="1"/>
    </xf>
    <xf numFmtId="0" fontId="1" fillId="0" borderId="4" xfId="1" applyBorder="1" applyAlignment="1">
      <alignment horizontal="left" vertical="top" wrapText="1"/>
    </xf>
    <xf numFmtId="0" fontId="6" fillId="0" borderId="5" xfId="1" applyFont="1" applyBorder="1" applyAlignment="1">
      <alignment horizontal="left" vertical="center" wrapText="1"/>
    </xf>
    <xf numFmtId="0" fontId="7" fillId="4" borderId="2" xfId="1" applyFont="1" applyFill="1" applyBorder="1" applyAlignment="1">
      <alignment horizontal="left" vertical="top" wrapText="1"/>
    </xf>
    <xf numFmtId="0" fontId="1" fillId="5" borderId="6" xfId="1" applyFill="1" applyBorder="1" applyAlignment="1">
      <alignment horizontal="left" vertical="top" wrapText="1"/>
    </xf>
    <xf numFmtId="0" fontId="1" fillId="5" borderId="4" xfId="1" applyFill="1" applyBorder="1" applyAlignment="1">
      <alignment horizontal="left" vertical="top" wrapText="1"/>
    </xf>
    <xf numFmtId="0" fontId="1" fillId="4" borderId="1" xfId="1" applyFill="1" applyBorder="1" applyAlignment="1">
      <alignment horizontal="left" vertical="top" wrapText="1"/>
    </xf>
    <xf numFmtId="0" fontId="6" fillId="0" borderId="7" xfId="1" applyFont="1" applyBorder="1" applyAlignment="1">
      <alignment horizontal="left" vertical="top" wrapText="1"/>
    </xf>
    <xf numFmtId="0" fontId="6" fillId="6" borderId="7" xfId="1" applyFont="1" applyFill="1" applyBorder="1" applyAlignment="1">
      <alignment horizontal="center" vertical="center" wrapText="1"/>
    </xf>
    <xf numFmtId="4" fontId="6" fillId="6" borderId="7" xfId="1" applyNumberFormat="1" applyFont="1" applyFill="1" applyBorder="1" applyAlignment="1">
      <alignment horizontal="center" vertical="center" wrapText="1"/>
    </xf>
    <xf numFmtId="0" fontId="1" fillId="0" borderId="5" xfId="1" applyBorder="1" applyAlignment="1">
      <alignment horizontal="left"/>
    </xf>
    <xf numFmtId="0" fontId="6" fillId="7" borderId="5" xfId="1" applyFont="1" applyFill="1" applyBorder="1" applyAlignment="1">
      <alignment horizontal="center" vertical="center"/>
    </xf>
    <xf numFmtId="4" fontId="6" fillId="7" borderId="2" xfId="1" applyNumberFormat="1" applyFont="1" applyFill="1" applyBorder="1" applyAlignment="1">
      <alignment horizontal="center" vertical="center"/>
    </xf>
    <xf numFmtId="0" fontId="6" fillId="0" borderId="8" xfId="1" applyFont="1" applyBorder="1" applyAlignment="1">
      <alignment horizontal="center" vertical="center"/>
    </xf>
    <xf numFmtId="4" fontId="6" fillId="0" borderId="0" xfId="1" applyNumberFormat="1" applyFont="1" applyAlignment="1">
      <alignment horizontal="center" vertical="center"/>
    </xf>
    <xf numFmtId="0" fontId="6" fillId="2" borderId="9" xfId="1" applyFont="1" applyFill="1" applyBorder="1" applyAlignment="1">
      <alignment horizontal="left" vertical="center"/>
    </xf>
    <xf numFmtId="0" fontId="6" fillId="3" borderId="9" xfId="1" applyFont="1" applyFill="1" applyBorder="1" applyAlignment="1">
      <alignment horizontal="center" vertical="center" wrapText="1"/>
    </xf>
    <xf numFmtId="0" fontId="7" fillId="0" borderId="1" xfId="1" applyFont="1" applyBorder="1" applyAlignment="1">
      <alignment horizontal="left" vertical="center" wrapText="1"/>
    </xf>
    <xf numFmtId="0" fontId="1" fillId="0" borderId="2" xfId="1" applyBorder="1" applyAlignment="1">
      <alignment horizontal="justify" vertical="top" wrapText="1"/>
    </xf>
    <xf numFmtId="0" fontId="6" fillId="0" borderId="1" xfId="1" applyFont="1" applyBorder="1" applyAlignment="1">
      <alignment horizontal="left" vertical="center" wrapText="1"/>
    </xf>
    <xf numFmtId="0" fontId="6" fillId="8" borderId="2" xfId="1" applyFont="1" applyFill="1" applyBorder="1" applyAlignment="1">
      <alignment horizontal="left" vertical="center"/>
    </xf>
    <xf numFmtId="0" fontId="8" fillId="0" borderId="1" xfId="1" applyFont="1" applyBorder="1" applyAlignment="1">
      <alignment horizontal="left" vertical="center" wrapText="1"/>
    </xf>
    <xf numFmtId="0" fontId="1" fillId="0" borderId="2" xfId="1" applyBorder="1" applyAlignment="1">
      <alignment vertical="top" wrapText="1"/>
    </xf>
    <xf numFmtId="3" fontId="6" fillId="0" borderId="7" xfId="1" applyNumberFormat="1" applyFont="1" applyBorder="1" applyAlignment="1">
      <alignment horizontal="left" vertical="top" wrapText="1"/>
    </xf>
    <xf numFmtId="0" fontId="6" fillId="7" borderId="2" xfId="1" applyFont="1" applyFill="1" applyBorder="1" applyAlignment="1">
      <alignment horizontal="center" vertical="center"/>
    </xf>
    <xf numFmtId="0" fontId="15" fillId="0" borderId="0" xfId="1" applyFont="1" applyAlignment="1">
      <alignment horizontal="left"/>
    </xf>
    <xf numFmtId="0" fontId="16" fillId="0" borderId="0" xfId="1" applyFont="1" applyAlignment="1">
      <alignment horizontal="left"/>
    </xf>
    <xf numFmtId="0" fontId="17" fillId="0" borderId="0" xfId="1" applyFont="1"/>
    <xf numFmtId="0" fontId="18" fillId="0" borderId="0" xfId="1" applyFont="1" applyAlignment="1">
      <alignment horizontal="left"/>
    </xf>
    <xf numFmtId="0" fontId="19" fillId="0" borderId="0" xfId="1" applyFont="1" applyAlignment="1">
      <alignment horizontal="left"/>
    </xf>
    <xf numFmtId="0" fontId="20" fillId="0" borderId="0" xfId="1" applyFont="1"/>
    <xf numFmtId="0" fontId="21" fillId="0" borderId="0" xfId="1" applyFont="1" applyAlignment="1">
      <alignment horizontal="left"/>
    </xf>
    <xf numFmtId="0" fontId="20" fillId="0" borderId="0" xfId="1" applyFont="1" applyAlignment="1">
      <alignment horizontal="left"/>
    </xf>
    <xf numFmtId="0" fontId="22" fillId="0" borderId="0" xfId="1" applyFont="1" applyAlignment="1">
      <alignment horizontal="left"/>
    </xf>
    <xf numFmtId="0" fontId="22" fillId="0" borderId="0" xfId="1" applyFont="1"/>
    <xf numFmtId="0" fontId="23" fillId="0" borderId="0" xfId="1" applyFont="1" applyAlignment="1">
      <alignment horizontal="left"/>
    </xf>
    <xf numFmtId="0" fontId="24" fillId="0" borderId="0" xfId="1" applyFont="1" applyAlignment="1">
      <alignment horizontal="left"/>
    </xf>
    <xf numFmtId="0" fontId="25" fillId="0" borderId="0" xfId="1" applyFont="1" applyAlignment="1">
      <alignment horizontal="left"/>
    </xf>
    <xf numFmtId="0" fontId="24" fillId="0" borderId="0" xfId="1" applyFont="1"/>
    <xf numFmtId="0" fontId="18" fillId="0" borderId="0" xfId="1" applyFont="1"/>
    <xf numFmtId="0" fontId="26" fillId="0" borderId="0" xfId="1" applyFont="1" applyAlignment="1">
      <alignment horizontal="left"/>
    </xf>
    <xf numFmtId="0" fontId="21" fillId="2" borderId="1" xfId="1" applyFont="1" applyFill="1" applyBorder="1" applyAlignment="1">
      <alignment horizontal="left" vertical="center" wrapText="1"/>
    </xf>
    <xf numFmtId="0" fontId="18" fillId="2" borderId="1" xfId="1" applyFont="1" applyFill="1" applyBorder="1" applyAlignment="1">
      <alignment horizontal="left" vertical="center"/>
    </xf>
    <xf numFmtId="0" fontId="18" fillId="3" borderId="1" xfId="1" applyFont="1" applyFill="1" applyBorder="1" applyAlignment="1">
      <alignment horizontal="center" vertical="center" wrapText="1"/>
    </xf>
    <xf numFmtId="0" fontId="18" fillId="3" borderId="2" xfId="1" applyFont="1" applyFill="1" applyBorder="1" applyAlignment="1">
      <alignment horizontal="center" vertical="center"/>
    </xf>
    <xf numFmtId="0" fontId="19" fillId="0" borderId="6" xfId="1" applyFont="1" applyBorder="1" applyAlignment="1">
      <alignment horizontal="left" vertical="top" wrapText="1"/>
    </xf>
    <xf numFmtId="0" fontId="20" fillId="0" borderId="10" xfId="1" applyFont="1" applyBorder="1" applyAlignment="1">
      <alignment horizontal="left" vertical="top" wrapText="1"/>
    </xf>
    <xf numFmtId="0" fontId="18" fillId="0" borderId="5" xfId="1" applyFont="1" applyBorder="1" applyAlignment="1">
      <alignment horizontal="left" vertical="center" wrapText="1"/>
    </xf>
    <xf numFmtId="0" fontId="19" fillId="4" borderId="1" xfId="1" applyFont="1" applyFill="1" applyBorder="1" applyAlignment="1">
      <alignment horizontal="left" vertical="top" wrapText="1"/>
    </xf>
    <xf numFmtId="0" fontId="27" fillId="0" borderId="4" xfId="0" applyFont="1" applyBorder="1" applyAlignment="1">
      <alignment vertical="center" wrapText="1"/>
    </xf>
    <xf numFmtId="0" fontId="14" fillId="0" borderId="4" xfId="0" applyFont="1" applyBorder="1" applyAlignment="1">
      <alignment vertical="center" wrapText="1"/>
    </xf>
    <xf numFmtId="0" fontId="18" fillId="0" borderId="4" xfId="1" applyFont="1" applyBorder="1" applyAlignment="1">
      <alignment horizontal="left" vertical="center" wrapText="1"/>
    </xf>
    <xf numFmtId="0" fontId="19" fillId="4" borderId="4" xfId="1" applyFont="1" applyFill="1" applyBorder="1" applyAlignment="1">
      <alignment horizontal="left" vertical="top" wrapText="1"/>
    </xf>
    <xf numFmtId="0" fontId="14" fillId="0" borderId="10" xfId="0" applyFont="1" applyBorder="1" applyAlignment="1">
      <alignment vertical="center" wrapText="1"/>
    </xf>
    <xf numFmtId="0" fontId="18" fillId="0" borderId="10" xfId="1" applyFont="1" applyBorder="1" applyAlignment="1">
      <alignment horizontal="left" vertical="center" wrapText="1"/>
    </xf>
    <xf numFmtId="0" fontId="19" fillId="4" borderId="10" xfId="1" applyFont="1" applyFill="1" applyBorder="1" applyAlignment="1">
      <alignment horizontal="left" vertical="top" wrapText="1"/>
    </xf>
    <xf numFmtId="0" fontId="18" fillId="8" borderId="2" xfId="1" applyFont="1" applyFill="1" applyBorder="1" applyAlignment="1">
      <alignment horizontal="left" vertical="center"/>
    </xf>
    <xf numFmtId="0" fontId="18" fillId="0" borderId="7" xfId="1" applyFont="1" applyBorder="1" applyAlignment="1">
      <alignment horizontal="left" vertical="top" wrapText="1"/>
    </xf>
    <xf numFmtId="3" fontId="18" fillId="0" borderId="7" xfId="1" applyNumberFormat="1" applyFont="1" applyBorder="1" applyAlignment="1">
      <alignment horizontal="left" vertical="top" wrapText="1"/>
    </xf>
    <xf numFmtId="0" fontId="18" fillId="6" borderId="7" xfId="1" applyFont="1" applyFill="1" applyBorder="1" applyAlignment="1">
      <alignment horizontal="center" vertical="center" wrapText="1"/>
    </xf>
    <xf numFmtId="4" fontId="18" fillId="6" borderId="7" xfId="1" applyNumberFormat="1" applyFont="1" applyFill="1" applyBorder="1" applyAlignment="1">
      <alignment horizontal="center" vertical="center" wrapText="1"/>
    </xf>
    <xf numFmtId="0" fontId="18" fillId="7" borderId="2" xfId="1" applyFont="1" applyFill="1" applyBorder="1" applyAlignment="1">
      <alignment horizontal="center" vertical="center"/>
    </xf>
    <xf numFmtId="4" fontId="18" fillId="7" borderId="2" xfId="1" applyNumberFormat="1" applyFont="1" applyFill="1" applyBorder="1" applyAlignment="1">
      <alignment horizontal="center" vertical="center"/>
    </xf>
    <xf numFmtId="0" fontId="18" fillId="0" borderId="0" xfId="1" applyFont="1" applyAlignment="1">
      <alignment horizontal="center" vertical="center"/>
    </xf>
    <xf numFmtId="4" fontId="18" fillId="0" borderId="0" xfId="1" applyNumberFormat="1" applyFont="1" applyAlignment="1">
      <alignment horizontal="center" vertical="center"/>
    </xf>
    <xf numFmtId="0" fontId="18" fillId="0" borderId="11" xfId="1" applyFont="1" applyBorder="1" applyAlignment="1">
      <alignment horizontal="left" vertical="center" wrapText="1"/>
    </xf>
    <xf numFmtId="0" fontId="18" fillId="0" borderId="12" xfId="1" applyFont="1" applyBorder="1" applyAlignment="1">
      <alignment horizontal="left" vertical="center" wrapText="1"/>
    </xf>
    <xf numFmtId="0" fontId="18" fillId="0" borderId="13" xfId="1" applyFont="1" applyBorder="1" applyAlignment="1">
      <alignment horizontal="left" vertical="top" wrapText="1"/>
    </xf>
    <xf numFmtId="3" fontId="18" fillId="0" borderId="13" xfId="1" applyNumberFormat="1" applyFont="1" applyBorder="1" applyAlignment="1">
      <alignment horizontal="left" vertical="top" wrapText="1"/>
    </xf>
    <xf numFmtId="0" fontId="14" fillId="0" borderId="4" xfId="0" applyFont="1" applyBorder="1" applyAlignment="1">
      <alignment horizontal="left" vertical="center" wrapText="1"/>
    </xf>
    <xf numFmtId="0" fontId="14" fillId="0" borderId="4" xfId="0" applyFont="1" applyBorder="1" applyAlignment="1">
      <alignment horizontal="left" vertical="center" wrapText="1" indent="10"/>
    </xf>
    <xf numFmtId="0" fontId="14" fillId="9" borderId="4" xfId="0" applyFont="1" applyFill="1" applyBorder="1" applyAlignment="1">
      <alignment vertical="center" wrapText="1"/>
    </xf>
    <xf numFmtId="0" fontId="28" fillId="0" borderId="0" xfId="0" applyFont="1"/>
    <xf numFmtId="0" fontId="27" fillId="0" borderId="4" xfId="0" applyFont="1" applyBorder="1" applyAlignment="1">
      <alignment vertical="center" wrapText="1"/>
    </xf>
    <xf numFmtId="0" fontId="27" fillId="0" borderId="10" xfId="0" applyFont="1" applyBorder="1" applyAlignment="1">
      <alignment vertical="center" wrapText="1"/>
    </xf>
    <xf numFmtId="0" fontId="30" fillId="7" borderId="2" xfId="1" applyFont="1" applyFill="1" applyBorder="1" applyAlignment="1">
      <alignment horizontal="center" vertical="center"/>
    </xf>
    <xf numFmtId="4" fontId="30" fillId="7" borderId="2" xfId="1" applyNumberFormat="1" applyFont="1" applyFill="1" applyBorder="1" applyAlignment="1">
      <alignment horizontal="center" vertical="center"/>
    </xf>
  </cellXfs>
  <cellStyles count="2">
    <cellStyle name="Normální" xfId="0" builtinId="0"/>
    <cellStyle name="Normální 2" xfId="1" xr:uid="{BF8DBCF0-3858-4195-B9B3-FA490FE5F9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3A0FB-A83A-4660-A64A-1B01F6E1BA06}">
  <sheetPr>
    <tabColor theme="3" tint="0.89999084444715716"/>
    <pageSetUpPr fitToPage="1"/>
  </sheetPr>
  <dimension ref="A1:F387"/>
  <sheetViews>
    <sheetView tabSelected="1" topLeftCell="A365" zoomScaleNormal="100" workbookViewId="0">
      <selection activeCell="D392" sqref="D392"/>
    </sheetView>
  </sheetViews>
  <sheetFormatPr defaultColWidth="8.7109375" defaultRowHeight="15" x14ac:dyDescent="0.25"/>
  <cols>
    <col min="1" max="1" width="39.7109375" style="54" customWidth="1"/>
    <col min="2" max="2" width="88.28515625" style="54" customWidth="1"/>
    <col min="3" max="3" width="38.42578125" style="54" customWidth="1"/>
    <col min="4" max="4" width="67" style="54" customWidth="1"/>
    <col min="5" max="16384" width="8.7109375" style="52"/>
  </cols>
  <sheetData>
    <row r="1" spans="1:4" s="49" customFormat="1" ht="15.75" x14ac:dyDescent="0.25">
      <c r="A1" s="47" t="s">
        <v>0</v>
      </c>
      <c r="B1" s="94" t="s">
        <v>1</v>
      </c>
      <c r="C1" s="47"/>
      <c r="D1" s="48"/>
    </row>
    <row r="2" spans="1:4" x14ac:dyDescent="0.25">
      <c r="A2" s="50"/>
      <c r="C2" s="50"/>
      <c r="D2" s="51"/>
    </row>
    <row r="3" spans="1:4" x14ac:dyDescent="0.25">
      <c r="A3" s="53" t="s">
        <v>2</v>
      </c>
      <c r="C3" s="53"/>
    </row>
    <row r="4" spans="1:4" s="56" customFormat="1" ht="15.75" x14ac:dyDescent="0.25">
      <c r="A4" s="47"/>
      <c r="B4" s="55"/>
      <c r="C4" s="47"/>
      <c r="D4" s="55"/>
    </row>
    <row r="5" spans="1:4" s="56" customFormat="1" ht="12.75" x14ac:dyDescent="0.2">
      <c r="A5" s="57" t="s">
        <v>3</v>
      </c>
      <c r="B5" s="58"/>
      <c r="C5" s="57"/>
      <c r="D5" s="55"/>
    </row>
    <row r="6" spans="1:4" s="56" customFormat="1" ht="12.75" x14ac:dyDescent="0.2">
      <c r="A6" s="59" t="s">
        <v>4</v>
      </c>
      <c r="B6" s="55"/>
      <c r="C6" s="59"/>
      <c r="D6" s="55"/>
    </row>
    <row r="7" spans="1:4" s="60" customFormat="1" ht="12.75" x14ac:dyDescent="0.2">
      <c r="A7" s="59" t="s">
        <v>5</v>
      </c>
      <c r="B7" s="58"/>
      <c r="C7" s="59"/>
      <c r="D7" s="58"/>
    </row>
    <row r="8" spans="1:4" s="60" customFormat="1" ht="12.75" x14ac:dyDescent="0.2">
      <c r="A8" s="59" t="s">
        <v>6</v>
      </c>
      <c r="B8" s="58"/>
      <c r="C8" s="59"/>
      <c r="D8" s="58"/>
    </row>
    <row r="9" spans="1:4" s="60" customFormat="1" ht="12.75" x14ac:dyDescent="0.2">
      <c r="A9" s="59" t="s">
        <v>7</v>
      </c>
      <c r="B9" s="58"/>
      <c r="C9" s="59"/>
      <c r="D9" s="58"/>
    </row>
    <row r="10" spans="1:4" s="60" customFormat="1" ht="12.75" x14ac:dyDescent="0.2">
      <c r="A10" s="59" t="s">
        <v>8</v>
      </c>
      <c r="B10" s="58"/>
      <c r="C10" s="59"/>
      <c r="D10" s="58"/>
    </row>
    <row r="11" spans="1:4" s="60" customFormat="1" ht="12.75" x14ac:dyDescent="0.2">
      <c r="A11" s="59" t="s">
        <v>9</v>
      </c>
      <c r="B11" s="58"/>
      <c r="C11" s="59"/>
      <c r="D11" s="58"/>
    </row>
    <row r="12" spans="1:4" s="60" customFormat="1" ht="12.75" x14ac:dyDescent="0.2">
      <c r="A12" s="59" t="s">
        <v>10</v>
      </c>
      <c r="B12" s="58"/>
      <c r="C12" s="59"/>
      <c r="D12" s="58"/>
    </row>
    <row r="13" spans="1:4" s="61" customFormat="1" x14ac:dyDescent="0.25">
      <c r="A13" s="54"/>
      <c r="B13" s="50"/>
      <c r="C13" s="54"/>
      <c r="D13" s="50"/>
    </row>
    <row r="14" spans="1:4" s="61" customFormat="1" x14ac:dyDescent="0.25">
      <c r="A14" s="62"/>
      <c r="B14" s="62"/>
      <c r="C14" s="62"/>
      <c r="D14" s="62"/>
    </row>
    <row r="15" spans="1:4" s="60" customFormat="1" x14ac:dyDescent="0.25">
      <c r="A15" s="50" t="s">
        <v>11</v>
      </c>
      <c r="B15" s="50"/>
      <c r="C15" s="50"/>
      <c r="D15" s="50"/>
    </row>
    <row r="16" spans="1:4" s="60" customFormat="1" x14ac:dyDescent="0.2">
      <c r="A16" s="63" t="s">
        <v>12</v>
      </c>
      <c r="B16" s="64" t="s">
        <v>13</v>
      </c>
      <c r="C16" s="65" t="s">
        <v>14</v>
      </c>
      <c r="D16" s="66" t="s">
        <v>15</v>
      </c>
    </row>
    <row r="17" spans="1:4" s="56" customFormat="1" ht="45" x14ac:dyDescent="0.2">
      <c r="A17" s="67" t="s">
        <v>16</v>
      </c>
      <c r="B17" s="68" t="s">
        <v>17</v>
      </c>
      <c r="C17" s="69"/>
      <c r="D17" s="70"/>
    </row>
    <row r="18" spans="1:4" s="56" customFormat="1" x14ac:dyDescent="0.2">
      <c r="A18" s="71" t="s">
        <v>18</v>
      </c>
      <c r="B18" s="72" t="s">
        <v>19</v>
      </c>
      <c r="C18" s="73"/>
      <c r="D18" s="74"/>
    </row>
    <row r="19" spans="1:4" s="56" customFormat="1" ht="30" x14ac:dyDescent="0.2">
      <c r="A19" s="95" t="s">
        <v>20</v>
      </c>
      <c r="B19" s="72" t="s">
        <v>21</v>
      </c>
      <c r="C19" s="73"/>
      <c r="D19" s="74"/>
    </row>
    <row r="20" spans="1:4" s="56" customFormat="1" ht="30" x14ac:dyDescent="0.2">
      <c r="A20" s="95"/>
      <c r="B20" s="72" t="s">
        <v>22</v>
      </c>
      <c r="C20" s="73"/>
      <c r="D20" s="74"/>
    </row>
    <row r="21" spans="1:4" s="56" customFormat="1" ht="30" x14ac:dyDescent="0.2">
      <c r="A21" s="95"/>
      <c r="B21" s="72" t="s">
        <v>23</v>
      </c>
      <c r="C21" s="73"/>
      <c r="D21" s="74"/>
    </row>
    <row r="22" spans="1:4" s="56" customFormat="1" ht="30" x14ac:dyDescent="0.2">
      <c r="A22" s="95"/>
      <c r="B22" s="72" t="s">
        <v>24</v>
      </c>
      <c r="C22" s="73"/>
      <c r="D22" s="74"/>
    </row>
    <row r="23" spans="1:4" s="56" customFormat="1" x14ac:dyDescent="0.2">
      <c r="A23" s="95"/>
      <c r="B23" s="72" t="s">
        <v>25</v>
      </c>
      <c r="C23" s="73"/>
      <c r="D23" s="74"/>
    </row>
    <row r="24" spans="1:4" s="56" customFormat="1" ht="30" x14ac:dyDescent="0.2">
      <c r="A24" s="95" t="s">
        <v>26</v>
      </c>
      <c r="B24" s="72" t="s">
        <v>27</v>
      </c>
      <c r="C24" s="73"/>
      <c r="D24" s="74"/>
    </row>
    <row r="25" spans="1:4" s="56" customFormat="1" ht="30" x14ac:dyDescent="0.2">
      <c r="A25" s="95"/>
      <c r="B25" s="72" t="s">
        <v>28</v>
      </c>
      <c r="C25" s="73"/>
      <c r="D25" s="74"/>
    </row>
    <row r="26" spans="1:4" s="56" customFormat="1" x14ac:dyDescent="0.2">
      <c r="A26" s="95" t="s">
        <v>29</v>
      </c>
      <c r="B26" s="72" t="s">
        <v>30</v>
      </c>
      <c r="C26" s="73"/>
      <c r="D26" s="74"/>
    </row>
    <row r="27" spans="1:4" s="56" customFormat="1" ht="30" x14ac:dyDescent="0.2">
      <c r="A27" s="95"/>
      <c r="B27" s="72" t="s">
        <v>31</v>
      </c>
      <c r="C27" s="73"/>
      <c r="D27" s="74"/>
    </row>
    <row r="28" spans="1:4" s="56" customFormat="1" x14ac:dyDescent="0.2">
      <c r="A28" s="95" t="s">
        <v>32</v>
      </c>
      <c r="B28" s="72" t="s">
        <v>33</v>
      </c>
      <c r="C28" s="73"/>
      <c r="D28" s="74"/>
    </row>
    <row r="29" spans="1:4" s="56" customFormat="1" x14ac:dyDescent="0.2">
      <c r="A29" s="95"/>
      <c r="B29" s="75" t="s">
        <v>34</v>
      </c>
      <c r="C29" s="76"/>
      <c r="D29" s="77"/>
    </row>
    <row r="30" spans="1:4" s="56" customFormat="1" x14ac:dyDescent="0.2">
      <c r="A30" s="95" t="s">
        <v>35</v>
      </c>
      <c r="B30" s="72" t="s">
        <v>36</v>
      </c>
      <c r="C30" s="73"/>
      <c r="D30" s="74"/>
    </row>
    <row r="31" spans="1:4" s="56" customFormat="1" ht="30" x14ac:dyDescent="0.2">
      <c r="A31" s="95"/>
      <c r="B31" s="72" t="s">
        <v>37</v>
      </c>
      <c r="C31" s="73"/>
      <c r="D31" s="74"/>
    </row>
    <row r="32" spans="1:4" s="56" customFormat="1" ht="60" x14ac:dyDescent="0.2">
      <c r="A32" s="95"/>
      <c r="B32" s="72" t="s">
        <v>38</v>
      </c>
      <c r="C32" s="73"/>
      <c r="D32" s="74"/>
    </row>
    <row r="33" spans="1:4" s="56" customFormat="1" x14ac:dyDescent="0.2">
      <c r="A33" s="95"/>
      <c r="B33" s="72" t="s">
        <v>39</v>
      </c>
      <c r="C33" s="73"/>
      <c r="D33" s="74"/>
    </row>
    <row r="34" spans="1:4" s="56" customFormat="1" ht="30" x14ac:dyDescent="0.2">
      <c r="A34" s="95"/>
      <c r="B34" s="72" t="s">
        <v>40</v>
      </c>
      <c r="C34" s="73"/>
      <c r="D34" s="74"/>
    </row>
    <row r="35" spans="1:4" s="56" customFormat="1" ht="30" x14ac:dyDescent="0.2">
      <c r="A35" s="95"/>
      <c r="B35" s="72" t="s">
        <v>41</v>
      </c>
      <c r="C35" s="73"/>
      <c r="D35" s="74"/>
    </row>
    <row r="36" spans="1:4" s="56" customFormat="1" x14ac:dyDescent="0.2">
      <c r="A36" s="95" t="s">
        <v>42</v>
      </c>
      <c r="B36" s="72" t="s">
        <v>43</v>
      </c>
      <c r="C36" s="73"/>
      <c r="D36" s="74"/>
    </row>
    <row r="37" spans="1:4" s="56" customFormat="1" ht="30" x14ac:dyDescent="0.2">
      <c r="A37" s="95"/>
      <c r="B37" s="72" t="s">
        <v>44</v>
      </c>
      <c r="C37" s="73"/>
      <c r="D37" s="74"/>
    </row>
    <row r="38" spans="1:4" s="56" customFormat="1" x14ac:dyDescent="0.2">
      <c r="A38" s="95"/>
      <c r="B38" s="72" t="s">
        <v>45</v>
      </c>
      <c r="C38" s="73"/>
      <c r="D38" s="74"/>
    </row>
    <row r="39" spans="1:4" s="56" customFormat="1" ht="30" x14ac:dyDescent="0.2">
      <c r="A39" s="95"/>
      <c r="B39" s="72" t="s">
        <v>46</v>
      </c>
      <c r="C39" s="73"/>
      <c r="D39" s="74"/>
    </row>
    <row r="40" spans="1:4" s="56" customFormat="1" ht="30" x14ac:dyDescent="0.2">
      <c r="A40" s="95"/>
      <c r="B40" s="72" t="s">
        <v>47</v>
      </c>
      <c r="C40" s="73"/>
      <c r="D40" s="74"/>
    </row>
    <row r="41" spans="1:4" s="56" customFormat="1" ht="30" x14ac:dyDescent="0.2">
      <c r="A41" s="95"/>
      <c r="B41" s="72" t="s">
        <v>48</v>
      </c>
      <c r="C41" s="73"/>
      <c r="D41" s="74"/>
    </row>
    <row r="42" spans="1:4" s="56" customFormat="1" x14ac:dyDescent="0.2">
      <c r="A42" s="95"/>
      <c r="B42" s="72" t="s">
        <v>49</v>
      </c>
      <c r="C42" s="73"/>
      <c r="D42" s="74"/>
    </row>
    <row r="43" spans="1:4" s="56" customFormat="1" x14ac:dyDescent="0.2">
      <c r="A43" s="95"/>
      <c r="B43" s="72" t="s">
        <v>50</v>
      </c>
      <c r="C43" s="73"/>
      <c r="D43" s="74"/>
    </row>
    <row r="44" spans="1:4" s="56" customFormat="1" x14ac:dyDescent="0.2">
      <c r="A44" s="95"/>
      <c r="B44" s="72" t="s">
        <v>51</v>
      </c>
      <c r="C44" s="73"/>
      <c r="D44" s="74"/>
    </row>
    <row r="45" spans="1:4" s="56" customFormat="1" ht="30" x14ac:dyDescent="0.2">
      <c r="A45" s="95"/>
      <c r="B45" s="72" t="s">
        <v>52</v>
      </c>
      <c r="C45" s="73"/>
      <c r="D45" s="74"/>
    </row>
    <row r="46" spans="1:4" s="56" customFormat="1" x14ac:dyDescent="0.2">
      <c r="A46" s="95"/>
      <c r="B46" s="72" t="s">
        <v>53</v>
      </c>
      <c r="C46" s="73"/>
      <c r="D46" s="74"/>
    </row>
    <row r="47" spans="1:4" s="56" customFormat="1" x14ac:dyDescent="0.2">
      <c r="A47" s="95"/>
      <c r="B47" s="72" t="s">
        <v>54</v>
      </c>
      <c r="C47" s="73"/>
      <c r="D47" s="74"/>
    </row>
    <row r="48" spans="1:4" s="56" customFormat="1" x14ac:dyDescent="0.2">
      <c r="A48" s="95"/>
      <c r="B48" s="72" t="s">
        <v>55</v>
      </c>
      <c r="C48" s="73"/>
      <c r="D48" s="74"/>
    </row>
    <row r="49" spans="1:4" s="56" customFormat="1" ht="30" x14ac:dyDescent="0.2">
      <c r="A49" s="95"/>
      <c r="B49" s="72" t="s">
        <v>56</v>
      </c>
      <c r="C49" s="73"/>
      <c r="D49" s="74"/>
    </row>
    <row r="50" spans="1:4" s="56" customFormat="1" x14ac:dyDescent="0.2">
      <c r="A50" s="95"/>
      <c r="B50" s="72" t="s">
        <v>57</v>
      </c>
      <c r="C50" s="73"/>
      <c r="D50" s="74"/>
    </row>
    <row r="51" spans="1:4" s="56" customFormat="1" ht="30" x14ac:dyDescent="0.2">
      <c r="A51" s="95"/>
      <c r="B51" s="72" t="s">
        <v>58</v>
      </c>
      <c r="C51" s="73"/>
      <c r="D51" s="74"/>
    </row>
    <row r="52" spans="1:4" s="56" customFormat="1" ht="30" x14ac:dyDescent="0.2">
      <c r="A52" s="95"/>
      <c r="B52" s="72" t="s">
        <v>59</v>
      </c>
      <c r="C52" s="73"/>
      <c r="D52" s="74"/>
    </row>
    <row r="53" spans="1:4" s="56" customFormat="1" x14ac:dyDescent="0.2">
      <c r="A53" s="95"/>
      <c r="B53" s="72" t="s">
        <v>60</v>
      </c>
      <c r="C53" s="73"/>
      <c r="D53" s="74"/>
    </row>
    <row r="54" spans="1:4" s="56" customFormat="1" x14ac:dyDescent="0.2">
      <c r="A54" s="95"/>
      <c r="B54" s="72" t="s">
        <v>61</v>
      </c>
      <c r="C54" s="73"/>
      <c r="D54" s="74"/>
    </row>
    <row r="55" spans="1:4" s="56" customFormat="1" x14ac:dyDescent="0.2">
      <c r="A55" s="95"/>
      <c r="B55" s="72" t="s">
        <v>62</v>
      </c>
      <c r="C55" s="73"/>
      <c r="D55" s="74"/>
    </row>
    <row r="56" spans="1:4" s="56" customFormat="1" x14ac:dyDescent="0.2">
      <c r="A56" s="95"/>
      <c r="B56" s="72" t="s">
        <v>63</v>
      </c>
      <c r="C56" s="73"/>
      <c r="D56" s="74"/>
    </row>
    <row r="57" spans="1:4" s="56" customFormat="1" x14ac:dyDescent="0.2">
      <c r="A57" s="95"/>
      <c r="B57" s="72" t="s">
        <v>64</v>
      </c>
      <c r="C57" s="73"/>
      <c r="D57" s="74"/>
    </row>
    <row r="58" spans="1:4" s="56" customFormat="1" ht="30" x14ac:dyDescent="0.2">
      <c r="A58" s="95"/>
      <c r="B58" s="72" t="s">
        <v>65</v>
      </c>
      <c r="C58" s="73"/>
      <c r="D58" s="74"/>
    </row>
    <row r="59" spans="1:4" s="56" customFormat="1" x14ac:dyDescent="0.2">
      <c r="A59" s="95"/>
      <c r="B59" s="72" t="s">
        <v>66</v>
      </c>
      <c r="C59" s="73"/>
      <c r="D59" s="74"/>
    </row>
    <row r="60" spans="1:4" s="56" customFormat="1" ht="30" x14ac:dyDescent="0.2">
      <c r="A60" s="95"/>
      <c r="B60" s="72" t="s">
        <v>67</v>
      </c>
      <c r="C60" s="73"/>
      <c r="D60" s="74"/>
    </row>
    <row r="61" spans="1:4" s="56" customFormat="1" x14ac:dyDescent="0.2">
      <c r="A61" s="95"/>
      <c r="B61" s="72" t="s">
        <v>68</v>
      </c>
      <c r="C61" s="73"/>
      <c r="D61" s="74"/>
    </row>
    <row r="62" spans="1:4" s="56" customFormat="1" x14ac:dyDescent="0.2">
      <c r="A62" s="96"/>
      <c r="B62" s="75" t="s">
        <v>69</v>
      </c>
      <c r="C62" s="73"/>
      <c r="D62" s="74"/>
    </row>
    <row r="63" spans="1:4" s="60" customFormat="1" x14ac:dyDescent="0.2">
      <c r="A63" s="71" t="s">
        <v>70</v>
      </c>
      <c r="B63" s="72" t="s">
        <v>71</v>
      </c>
      <c r="C63" s="69"/>
      <c r="D63" s="78"/>
    </row>
    <row r="64" spans="1:4" s="60" customFormat="1" ht="30" x14ac:dyDescent="0.2">
      <c r="A64" s="95" t="s">
        <v>72</v>
      </c>
      <c r="B64" s="72" t="s">
        <v>73</v>
      </c>
      <c r="C64" s="69"/>
      <c r="D64" s="78"/>
    </row>
    <row r="65" spans="1:4" s="60" customFormat="1" x14ac:dyDescent="0.2">
      <c r="A65" s="95"/>
      <c r="B65" s="72" t="s">
        <v>74</v>
      </c>
      <c r="C65" s="69"/>
      <c r="D65" s="78"/>
    </row>
    <row r="66" spans="1:4" s="60" customFormat="1" x14ac:dyDescent="0.2">
      <c r="A66" s="95" t="s">
        <v>75</v>
      </c>
      <c r="B66" s="72" t="s">
        <v>76</v>
      </c>
      <c r="C66" s="69"/>
      <c r="D66" s="78"/>
    </row>
    <row r="67" spans="1:4" s="60" customFormat="1" x14ac:dyDescent="0.2">
      <c r="A67" s="95"/>
      <c r="B67" s="72" t="s">
        <v>77</v>
      </c>
      <c r="C67" s="69"/>
      <c r="D67" s="78"/>
    </row>
    <row r="68" spans="1:4" s="60" customFormat="1" x14ac:dyDescent="0.2">
      <c r="A68" s="95" t="s">
        <v>78</v>
      </c>
      <c r="B68" s="72" t="s">
        <v>79</v>
      </c>
      <c r="C68" s="69"/>
      <c r="D68" s="78"/>
    </row>
    <row r="69" spans="1:4" s="60" customFormat="1" x14ac:dyDescent="0.2">
      <c r="A69" s="95"/>
      <c r="B69" s="72" t="s">
        <v>80</v>
      </c>
      <c r="C69" s="69"/>
      <c r="D69" s="78"/>
    </row>
    <row r="70" spans="1:4" s="60" customFormat="1" x14ac:dyDescent="0.2">
      <c r="A70" s="95"/>
      <c r="B70" s="72" t="s">
        <v>81</v>
      </c>
      <c r="C70" s="69"/>
      <c r="D70" s="78"/>
    </row>
    <row r="71" spans="1:4" s="60" customFormat="1" ht="30" x14ac:dyDescent="0.2">
      <c r="A71" s="95"/>
      <c r="B71" s="72" t="s">
        <v>82</v>
      </c>
      <c r="C71" s="69"/>
      <c r="D71" s="78"/>
    </row>
    <row r="72" spans="1:4" s="60" customFormat="1" ht="30" x14ac:dyDescent="0.2">
      <c r="A72" s="95"/>
      <c r="B72" s="72" t="s">
        <v>83</v>
      </c>
      <c r="C72" s="69"/>
      <c r="D72" s="78"/>
    </row>
    <row r="73" spans="1:4" s="60" customFormat="1" x14ac:dyDescent="0.2">
      <c r="A73" s="95"/>
      <c r="B73" s="72" t="s">
        <v>84</v>
      </c>
      <c r="C73" s="69"/>
      <c r="D73" s="78"/>
    </row>
    <row r="74" spans="1:4" s="60" customFormat="1" ht="30" x14ac:dyDescent="0.2">
      <c r="A74" s="95"/>
      <c r="B74" s="72" t="s">
        <v>85</v>
      </c>
      <c r="C74" s="69"/>
      <c r="D74" s="78"/>
    </row>
    <row r="75" spans="1:4" s="60" customFormat="1" x14ac:dyDescent="0.2">
      <c r="A75" s="95"/>
      <c r="B75" s="72" t="s">
        <v>86</v>
      </c>
      <c r="C75" s="69"/>
      <c r="D75" s="78"/>
    </row>
    <row r="76" spans="1:4" s="60" customFormat="1" x14ac:dyDescent="0.2">
      <c r="A76" s="95"/>
      <c r="B76" s="72" t="s">
        <v>87</v>
      </c>
      <c r="C76" s="69"/>
      <c r="D76" s="78"/>
    </row>
    <row r="77" spans="1:4" s="60" customFormat="1" x14ac:dyDescent="0.2">
      <c r="A77" s="95"/>
      <c r="B77" s="72" t="s">
        <v>88</v>
      </c>
      <c r="C77" s="69"/>
      <c r="D77" s="78"/>
    </row>
    <row r="78" spans="1:4" s="60" customFormat="1" x14ac:dyDescent="0.2">
      <c r="A78" s="95"/>
      <c r="B78" s="72" t="s">
        <v>89</v>
      </c>
      <c r="C78" s="69"/>
      <c r="D78" s="78"/>
    </row>
    <row r="79" spans="1:4" s="60" customFormat="1" ht="30" x14ac:dyDescent="0.2">
      <c r="A79" s="71" t="s">
        <v>90</v>
      </c>
      <c r="B79" s="72" t="s">
        <v>91</v>
      </c>
      <c r="C79" s="69"/>
      <c r="D79" s="78"/>
    </row>
    <row r="80" spans="1:4" s="60" customFormat="1" ht="30" x14ac:dyDescent="0.2">
      <c r="A80" s="71" t="s">
        <v>92</v>
      </c>
      <c r="B80" s="72" t="s">
        <v>93</v>
      </c>
      <c r="C80" s="69"/>
      <c r="D80" s="78"/>
    </row>
    <row r="81" spans="1:4" s="60" customFormat="1" x14ac:dyDescent="0.2">
      <c r="A81" s="95" t="s">
        <v>94</v>
      </c>
      <c r="B81" s="72" t="s">
        <v>95</v>
      </c>
      <c r="C81" s="69"/>
      <c r="D81" s="78"/>
    </row>
    <row r="82" spans="1:4" s="60" customFormat="1" x14ac:dyDescent="0.2">
      <c r="A82" s="95"/>
      <c r="B82" s="72" t="s">
        <v>96</v>
      </c>
      <c r="C82" s="69"/>
      <c r="D82" s="78"/>
    </row>
    <row r="83" spans="1:4" s="60" customFormat="1" ht="30" x14ac:dyDescent="0.2">
      <c r="A83" s="95"/>
      <c r="B83" s="72" t="s">
        <v>97</v>
      </c>
      <c r="C83" s="69"/>
      <c r="D83" s="78"/>
    </row>
    <row r="84" spans="1:4" s="60" customFormat="1" x14ac:dyDescent="0.2">
      <c r="A84" s="95"/>
      <c r="B84" s="93" t="s">
        <v>98</v>
      </c>
      <c r="C84" s="69"/>
      <c r="D84" s="78"/>
    </row>
    <row r="85" spans="1:4" s="60" customFormat="1" ht="15.75" thickBot="1" x14ac:dyDescent="0.25">
      <c r="A85" s="71" t="s">
        <v>99</v>
      </c>
      <c r="B85" s="72" t="s">
        <v>100</v>
      </c>
      <c r="C85" s="69"/>
      <c r="D85" s="78"/>
    </row>
    <row r="86" spans="1:4" s="56" customFormat="1" ht="15.75" thickTop="1" x14ac:dyDescent="0.2">
      <c r="A86" s="79" t="s">
        <v>101</v>
      </c>
      <c r="B86" s="80">
        <v>3</v>
      </c>
      <c r="C86" s="81" t="s">
        <v>102</v>
      </c>
      <c r="D86" s="82"/>
    </row>
    <row r="87" spans="1:4" x14ac:dyDescent="0.25">
      <c r="C87" s="83" t="s">
        <v>103</v>
      </c>
      <c r="D87" s="84">
        <f>(B86*D86)</f>
        <v>0</v>
      </c>
    </row>
    <row r="88" spans="1:4" x14ac:dyDescent="0.25">
      <c r="C88" s="85"/>
      <c r="D88" s="86"/>
    </row>
    <row r="89" spans="1:4" x14ac:dyDescent="0.25">
      <c r="A89" s="50" t="s">
        <v>104</v>
      </c>
      <c r="B89" s="50"/>
      <c r="C89" s="50"/>
      <c r="D89" s="50"/>
    </row>
    <row r="90" spans="1:4" x14ac:dyDescent="0.25">
      <c r="A90" s="63" t="s">
        <v>105</v>
      </c>
      <c r="B90" s="64" t="s">
        <v>13</v>
      </c>
      <c r="C90" s="65" t="s">
        <v>14</v>
      </c>
      <c r="D90" s="66" t="s">
        <v>15</v>
      </c>
    </row>
    <row r="91" spans="1:4" ht="30" x14ac:dyDescent="0.25">
      <c r="A91" s="67" t="s">
        <v>16</v>
      </c>
      <c r="B91" s="68" t="s">
        <v>106</v>
      </c>
      <c r="C91" s="69"/>
      <c r="D91" s="70"/>
    </row>
    <row r="92" spans="1:4" ht="30" x14ac:dyDescent="0.25">
      <c r="A92" s="71" t="s">
        <v>107</v>
      </c>
      <c r="B92" s="72" t="s">
        <v>108</v>
      </c>
      <c r="C92" s="87"/>
      <c r="D92" s="74"/>
    </row>
    <row r="93" spans="1:4" ht="45" x14ac:dyDescent="0.25">
      <c r="A93" s="71" t="s">
        <v>109</v>
      </c>
      <c r="B93" s="72" t="s">
        <v>110</v>
      </c>
      <c r="C93" s="87"/>
      <c r="D93" s="74"/>
    </row>
    <row r="94" spans="1:4" x14ac:dyDescent="0.25">
      <c r="A94" s="95" t="s">
        <v>111</v>
      </c>
      <c r="B94" s="72" t="s">
        <v>112</v>
      </c>
      <c r="C94" s="87"/>
      <c r="D94" s="74"/>
    </row>
    <row r="95" spans="1:4" x14ac:dyDescent="0.25">
      <c r="A95" s="95"/>
      <c r="B95" s="72" t="s">
        <v>113</v>
      </c>
      <c r="C95" s="87"/>
      <c r="D95" s="74"/>
    </row>
    <row r="96" spans="1:4" ht="30" x14ac:dyDescent="0.25">
      <c r="A96" s="95"/>
      <c r="B96" s="72" t="s">
        <v>114</v>
      </c>
      <c r="C96" s="87"/>
      <c r="D96" s="74"/>
    </row>
    <row r="97" spans="1:4" x14ac:dyDescent="0.25">
      <c r="A97" s="95"/>
      <c r="B97" s="72" t="s">
        <v>115</v>
      </c>
      <c r="C97" s="87"/>
      <c r="D97" s="74"/>
    </row>
    <row r="98" spans="1:4" ht="75" x14ac:dyDescent="0.25">
      <c r="A98" s="71" t="s">
        <v>116</v>
      </c>
      <c r="B98" s="72" t="s">
        <v>117</v>
      </c>
      <c r="C98" s="87"/>
      <c r="D98" s="74"/>
    </row>
    <row r="99" spans="1:4" ht="30" x14ac:dyDescent="0.25">
      <c r="A99" s="71" t="s">
        <v>118</v>
      </c>
      <c r="B99" s="72" t="s">
        <v>119</v>
      </c>
      <c r="C99" s="87"/>
      <c r="D99" s="74"/>
    </row>
    <row r="100" spans="1:4" x14ac:dyDescent="0.25">
      <c r="A100" s="95" t="s">
        <v>120</v>
      </c>
      <c r="B100" s="72" t="s">
        <v>121</v>
      </c>
      <c r="C100" s="87"/>
      <c r="D100" s="74"/>
    </row>
    <row r="101" spans="1:4" x14ac:dyDescent="0.25">
      <c r="A101" s="95"/>
      <c r="B101" s="72" t="s">
        <v>122</v>
      </c>
      <c r="C101" s="87"/>
      <c r="D101" s="74"/>
    </row>
    <row r="102" spans="1:4" x14ac:dyDescent="0.25">
      <c r="A102" s="95" t="s">
        <v>123</v>
      </c>
      <c r="B102" s="72" t="s">
        <v>124</v>
      </c>
      <c r="C102" s="87"/>
      <c r="D102" s="74"/>
    </row>
    <row r="103" spans="1:4" x14ac:dyDescent="0.25">
      <c r="A103" s="95"/>
      <c r="B103" s="72" t="s">
        <v>125</v>
      </c>
      <c r="C103" s="88"/>
      <c r="D103" s="77"/>
    </row>
    <row r="104" spans="1:4" ht="30" x14ac:dyDescent="0.25">
      <c r="A104" s="95"/>
      <c r="B104" s="72" t="s">
        <v>126</v>
      </c>
      <c r="C104" s="87"/>
      <c r="D104" s="74"/>
    </row>
    <row r="105" spans="1:4" ht="30" x14ac:dyDescent="0.25">
      <c r="A105" s="95"/>
      <c r="B105" s="72" t="s">
        <v>127</v>
      </c>
      <c r="C105" s="87"/>
      <c r="D105" s="74"/>
    </row>
    <row r="106" spans="1:4" ht="60" x14ac:dyDescent="0.25">
      <c r="A106" s="95"/>
      <c r="B106" s="72" t="s">
        <v>128</v>
      </c>
      <c r="C106" s="87"/>
      <c r="D106" s="74"/>
    </row>
    <row r="107" spans="1:4" ht="30" x14ac:dyDescent="0.25">
      <c r="A107" s="95"/>
      <c r="B107" s="72" t="s">
        <v>129</v>
      </c>
      <c r="C107" s="87"/>
      <c r="D107" s="74"/>
    </row>
    <row r="108" spans="1:4" x14ac:dyDescent="0.25">
      <c r="A108" s="95"/>
      <c r="B108" s="72" t="s">
        <v>130</v>
      </c>
      <c r="C108" s="87"/>
      <c r="D108" s="74"/>
    </row>
    <row r="109" spans="1:4" ht="30" x14ac:dyDescent="0.25">
      <c r="A109" s="95"/>
      <c r="B109" s="72" t="s">
        <v>131</v>
      </c>
      <c r="C109" s="87"/>
      <c r="D109" s="74"/>
    </row>
    <row r="110" spans="1:4" x14ac:dyDescent="0.25">
      <c r="A110" s="71" t="s">
        <v>132</v>
      </c>
      <c r="B110" s="72" t="s">
        <v>133</v>
      </c>
      <c r="C110" s="87"/>
      <c r="D110" s="74"/>
    </row>
    <row r="111" spans="1:4" ht="60" x14ac:dyDescent="0.25">
      <c r="A111" s="95" t="s">
        <v>78</v>
      </c>
      <c r="B111" s="72" t="s">
        <v>134</v>
      </c>
      <c r="C111" s="87"/>
      <c r="D111" s="74"/>
    </row>
    <row r="112" spans="1:4" ht="30" x14ac:dyDescent="0.25">
      <c r="A112" s="95"/>
      <c r="B112" s="72" t="s">
        <v>135</v>
      </c>
      <c r="C112" s="87"/>
      <c r="D112" s="74"/>
    </row>
    <row r="113" spans="1:4" ht="30" x14ac:dyDescent="0.25">
      <c r="A113" s="95"/>
      <c r="B113" s="72" t="s">
        <v>136</v>
      </c>
      <c r="C113" s="87"/>
      <c r="D113" s="74"/>
    </row>
    <row r="114" spans="1:4" ht="30" x14ac:dyDescent="0.25">
      <c r="A114" s="95" t="s">
        <v>137</v>
      </c>
      <c r="B114" s="72" t="s">
        <v>138</v>
      </c>
      <c r="C114" s="87"/>
      <c r="D114" s="74"/>
    </row>
    <row r="115" spans="1:4" x14ac:dyDescent="0.25">
      <c r="A115" s="95"/>
      <c r="B115" s="72" t="s">
        <v>139</v>
      </c>
      <c r="C115" s="87"/>
      <c r="D115" s="74"/>
    </row>
    <row r="116" spans="1:4" x14ac:dyDescent="0.25">
      <c r="A116" s="95"/>
      <c r="B116" s="72" t="s">
        <v>140</v>
      </c>
      <c r="C116" s="87"/>
      <c r="D116" s="74"/>
    </row>
    <row r="117" spans="1:4" ht="30" x14ac:dyDescent="0.25">
      <c r="A117" s="95"/>
      <c r="B117" s="72" t="s">
        <v>141</v>
      </c>
      <c r="C117" s="87"/>
      <c r="D117" s="74"/>
    </row>
    <row r="118" spans="1:4" x14ac:dyDescent="0.25">
      <c r="A118" s="95"/>
      <c r="B118" s="72" t="s">
        <v>142</v>
      </c>
      <c r="C118" s="87"/>
      <c r="D118" s="74"/>
    </row>
    <row r="119" spans="1:4" ht="30" x14ac:dyDescent="0.25">
      <c r="A119" s="95"/>
      <c r="B119" s="72" t="s">
        <v>143</v>
      </c>
      <c r="C119" s="87"/>
      <c r="D119" s="74"/>
    </row>
    <row r="120" spans="1:4" ht="30" x14ac:dyDescent="0.25">
      <c r="A120" s="95"/>
      <c r="B120" s="72" t="s">
        <v>144</v>
      </c>
      <c r="C120" s="87"/>
      <c r="D120" s="74"/>
    </row>
    <row r="121" spans="1:4" ht="30" x14ac:dyDescent="0.25">
      <c r="A121" s="95" t="s">
        <v>145</v>
      </c>
      <c r="B121" s="72" t="s">
        <v>146</v>
      </c>
      <c r="C121" s="87"/>
      <c r="D121" s="74"/>
    </row>
    <row r="122" spans="1:4" ht="30" x14ac:dyDescent="0.25">
      <c r="A122" s="95"/>
      <c r="B122" s="72" t="s">
        <v>147</v>
      </c>
      <c r="C122" s="87"/>
      <c r="D122" s="74"/>
    </row>
    <row r="123" spans="1:4" ht="30" x14ac:dyDescent="0.25">
      <c r="A123" s="95"/>
      <c r="B123" s="72" t="s">
        <v>148</v>
      </c>
      <c r="C123" s="87"/>
      <c r="D123" s="74"/>
    </row>
    <row r="124" spans="1:4" ht="30" x14ac:dyDescent="0.25">
      <c r="A124" s="95"/>
      <c r="B124" s="72" t="s">
        <v>149</v>
      </c>
      <c r="C124" s="87"/>
      <c r="D124" s="74"/>
    </row>
    <row r="125" spans="1:4" x14ac:dyDescent="0.25">
      <c r="A125" s="95"/>
      <c r="B125" s="72" t="s">
        <v>150</v>
      </c>
      <c r="C125" s="87"/>
      <c r="D125" s="74"/>
    </row>
    <row r="126" spans="1:4" ht="30" x14ac:dyDescent="0.25">
      <c r="A126" s="95"/>
      <c r="B126" s="72" t="s">
        <v>151</v>
      </c>
      <c r="C126" s="87"/>
      <c r="D126" s="74"/>
    </row>
    <row r="127" spans="1:4" x14ac:dyDescent="0.25">
      <c r="A127" s="95" t="s">
        <v>152</v>
      </c>
      <c r="B127" s="72" t="s">
        <v>153</v>
      </c>
      <c r="C127" s="87"/>
      <c r="D127" s="74"/>
    </row>
    <row r="128" spans="1:4" x14ac:dyDescent="0.25">
      <c r="A128" s="95"/>
      <c r="B128" s="72" t="s">
        <v>154</v>
      </c>
      <c r="C128" s="87"/>
      <c r="D128" s="74"/>
    </row>
    <row r="129" spans="1:4" x14ac:dyDescent="0.25">
      <c r="A129" s="95"/>
      <c r="B129" s="72" t="s">
        <v>155</v>
      </c>
      <c r="C129" s="87"/>
      <c r="D129" s="74"/>
    </row>
    <row r="130" spans="1:4" ht="45" x14ac:dyDescent="0.25">
      <c r="A130" s="71" t="s">
        <v>156</v>
      </c>
      <c r="B130" s="72" t="s">
        <v>157</v>
      </c>
      <c r="C130" s="87"/>
      <c r="D130" s="74"/>
    </row>
    <row r="131" spans="1:4" ht="30" x14ac:dyDescent="0.25">
      <c r="A131" s="71" t="s">
        <v>158</v>
      </c>
      <c r="B131" s="72" t="s">
        <v>159</v>
      </c>
      <c r="C131" s="87"/>
      <c r="D131" s="74"/>
    </row>
    <row r="132" spans="1:4" ht="30" x14ac:dyDescent="0.25">
      <c r="A132" s="95" t="s">
        <v>160</v>
      </c>
      <c r="B132" s="72" t="s">
        <v>161</v>
      </c>
      <c r="C132" s="87"/>
      <c r="D132" s="74"/>
    </row>
    <row r="133" spans="1:4" x14ac:dyDescent="0.25">
      <c r="A133" s="95"/>
      <c r="B133" s="72" t="s">
        <v>162</v>
      </c>
      <c r="C133" s="87"/>
      <c r="D133" s="74"/>
    </row>
    <row r="134" spans="1:4" ht="45" x14ac:dyDescent="0.25">
      <c r="A134" s="95"/>
      <c r="B134" s="72" t="s">
        <v>163</v>
      </c>
      <c r="C134" s="87"/>
      <c r="D134" s="74"/>
    </row>
    <row r="135" spans="1:4" ht="45" x14ac:dyDescent="0.25">
      <c r="A135" s="95"/>
      <c r="B135" s="72" t="s">
        <v>164</v>
      </c>
      <c r="C135" s="87"/>
      <c r="D135" s="74"/>
    </row>
    <row r="136" spans="1:4" ht="30" x14ac:dyDescent="0.25">
      <c r="A136" s="71" t="s">
        <v>92</v>
      </c>
      <c r="B136" s="72" t="s">
        <v>93</v>
      </c>
      <c r="C136" s="87"/>
      <c r="D136" s="74"/>
    </row>
    <row r="137" spans="1:4" ht="30" x14ac:dyDescent="0.25">
      <c r="A137" s="95" t="s">
        <v>165</v>
      </c>
      <c r="B137" s="72" t="s">
        <v>166</v>
      </c>
      <c r="C137" s="69"/>
      <c r="D137" s="78"/>
    </row>
    <row r="138" spans="1:4" x14ac:dyDescent="0.25">
      <c r="A138" s="95"/>
      <c r="B138" s="72" t="s">
        <v>96</v>
      </c>
      <c r="C138" s="69"/>
      <c r="D138" s="78"/>
    </row>
    <row r="139" spans="1:4" ht="30" x14ac:dyDescent="0.25">
      <c r="A139" s="95"/>
      <c r="B139" s="72" t="s">
        <v>97</v>
      </c>
      <c r="C139" s="69"/>
      <c r="D139" s="78"/>
    </row>
    <row r="140" spans="1:4" x14ac:dyDescent="0.25">
      <c r="A140" s="95"/>
      <c r="B140" s="93" t="s">
        <v>98</v>
      </c>
      <c r="C140" s="69"/>
      <c r="D140" s="78"/>
    </row>
    <row r="141" spans="1:4" ht="15.75" thickBot="1" x14ac:dyDescent="0.3">
      <c r="A141" s="71" t="s">
        <v>99</v>
      </c>
      <c r="B141" s="72" t="s">
        <v>100</v>
      </c>
      <c r="C141" s="69"/>
      <c r="D141" s="78"/>
    </row>
    <row r="142" spans="1:4" ht="15.75" thickTop="1" x14ac:dyDescent="0.25">
      <c r="A142" s="79" t="s">
        <v>101</v>
      </c>
      <c r="B142" s="80">
        <v>1</v>
      </c>
      <c r="C142" s="81" t="s">
        <v>102</v>
      </c>
      <c r="D142" s="82"/>
    </row>
    <row r="143" spans="1:4" x14ac:dyDescent="0.25">
      <c r="C143" s="83" t="s">
        <v>167</v>
      </c>
      <c r="D143" s="84">
        <f>(B142*D142)</f>
        <v>0</v>
      </c>
    </row>
    <row r="144" spans="1:4" x14ac:dyDescent="0.25">
      <c r="C144" s="85"/>
      <c r="D144" s="86"/>
    </row>
    <row r="145" spans="1:4" x14ac:dyDescent="0.25">
      <c r="A145" s="50" t="s">
        <v>168</v>
      </c>
      <c r="B145" s="50"/>
      <c r="C145" s="50"/>
      <c r="D145" s="50"/>
    </row>
    <row r="146" spans="1:4" x14ac:dyDescent="0.25">
      <c r="A146" s="63" t="s">
        <v>169</v>
      </c>
      <c r="B146" s="64" t="s">
        <v>13</v>
      </c>
      <c r="C146" s="65" t="s">
        <v>14</v>
      </c>
      <c r="D146" s="66" t="s">
        <v>15</v>
      </c>
    </row>
    <row r="147" spans="1:4" ht="60" x14ac:dyDescent="0.25">
      <c r="A147" s="67" t="s">
        <v>16</v>
      </c>
      <c r="B147" s="68" t="s">
        <v>170</v>
      </c>
      <c r="C147" s="69"/>
      <c r="D147" s="70"/>
    </row>
    <row r="148" spans="1:4" x14ac:dyDescent="0.25">
      <c r="A148" s="95" t="s">
        <v>171</v>
      </c>
      <c r="B148" s="72" t="s">
        <v>172</v>
      </c>
      <c r="C148" s="87"/>
      <c r="D148" s="74"/>
    </row>
    <row r="149" spans="1:4" x14ac:dyDescent="0.25">
      <c r="A149" s="95"/>
      <c r="B149" s="72" t="s">
        <v>173</v>
      </c>
      <c r="C149" s="87"/>
      <c r="D149" s="74"/>
    </row>
    <row r="150" spans="1:4" x14ac:dyDescent="0.25">
      <c r="A150" s="71" t="s">
        <v>174</v>
      </c>
      <c r="B150" s="72" t="s">
        <v>175</v>
      </c>
      <c r="C150" s="87"/>
      <c r="D150" s="74"/>
    </row>
    <row r="151" spans="1:4" x14ac:dyDescent="0.25">
      <c r="A151" s="71" t="s">
        <v>176</v>
      </c>
      <c r="B151" s="72" t="s">
        <v>177</v>
      </c>
      <c r="C151" s="87"/>
      <c r="D151" s="74"/>
    </row>
    <row r="152" spans="1:4" x14ac:dyDescent="0.25">
      <c r="A152" s="95" t="s">
        <v>178</v>
      </c>
      <c r="B152" s="72" t="s">
        <v>179</v>
      </c>
      <c r="C152" s="87"/>
      <c r="D152" s="74"/>
    </row>
    <row r="153" spans="1:4" x14ac:dyDescent="0.25">
      <c r="A153" s="95"/>
      <c r="B153" s="72" t="s">
        <v>180</v>
      </c>
      <c r="C153" s="87"/>
      <c r="D153" s="74"/>
    </row>
    <row r="154" spans="1:4" x14ac:dyDescent="0.25">
      <c r="A154" s="95"/>
      <c r="B154" s="72" t="s">
        <v>181</v>
      </c>
      <c r="C154" s="87"/>
      <c r="D154" s="74"/>
    </row>
    <row r="155" spans="1:4" x14ac:dyDescent="0.25">
      <c r="A155" s="71" t="s">
        <v>182</v>
      </c>
      <c r="B155" s="72" t="s">
        <v>183</v>
      </c>
      <c r="C155" s="87"/>
      <c r="D155" s="74"/>
    </row>
    <row r="156" spans="1:4" ht="30" x14ac:dyDescent="0.25">
      <c r="A156" s="71" t="s">
        <v>184</v>
      </c>
      <c r="B156" s="72" t="s">
        <v>185</v>
      </c>
      <c r="C156" s="87"/>
      <c r="D156" s="74"/>
    </row>
    <row r="157" spans="1:4" x14ac:dyDescent="0.25">
      <c r="A157" s="95" t="s">
        <v>186</v>
      </c>
      <c r="B157" s="72" t="s">
        <v>187</v>
      </c>
      <c r="C157" s="87"/>
      <c r="D157" s="74"/>
    </row>
    <row r="158" spans="1:4" x14ac:dyDescent="0.25">
      <c r="A158" s="95"/>
      <c r="B158" s="72" t="s">
        <v>188</v>
      </c>
      <c r="C158" s="87"/>
      <c r="D158" s="74"/>
    </row>
    <row r="159" spans="1:4" ht="30" x14ac:dyDescent="0.25">
      <c r="A159" s="71" t="s">
        <v>189</v>
      </c>
      <c r="B159" s="72" t="s">
        <v>190</v>
      </c>
      <c r="C159" s="88"/>
      <c r="D159" s="77"/>
    </row>
    <row r="160" spans="1:4" ht="45" x14ac:dyDescent="0.25">
      <c r="A160" s="71" t="s">
        <v>191</v>
      </c>
      <c r="B160" s="72" t="s">
        <v>192</v>
      </c>
      <c r="C160" s="87"/>
      <c r="D160" s="74"/>
    </row>
    <row r="161" spans="1:4" ht="30" x14ac:dyDescent="0.25">
      <c r="A161" s="71" t="s">
        <v>92</v>
      </c>
      <c r="B161" s="72" t="s">
        <v>93</v>
      </c>
      <c r="C161" s="87"/>
      <c r="D161" s="74"/>
    </row>
    <row r="162" spans="1:4" x14ac:dyDescent="0.25">
      <c r="A162" s="95" t="s">
        <v>94</v>
      </c>
      <c r="B162" s="72" t="s">
        <v>95</v>
      </c>
      <c r="C162" s="87"/>
      <c r="D162" s="74"/>
    </row>
    <row r="163" spans="1:4" x14ac:dyDescent="0.25">
      <c r="A163" s="95"/>
      <c r="B163" s="72" t="s">
        <v>96</v>
      </c>
      <c r="C163" s="87"/>
      <c r="D163" s="74"/>
    </row>
    <row r="164" spans="1:4" ht="30" x14ac:dyDescent="0.25">
      <c r="A164" s="95"/>
      <c r="B164" s="72" t="s">
        <v>97</v>
      </c>
      <c r="C164" s="87"/>
      <c r="D164" s="74"/>
    </row>
    <row r="165" spans="1:4" x14ac:dyDescent="0.25">
      <c r="A165" s="95"/>
      <c r="B165" s="93" t="s">
        <v>98</v>
      </c>
      <c r="C165" s="87"/>
      <c r="D165" s="74"/>
    </row>
    <row r="166" spans="1:4" ht="15.75" thickBot="1" x14ac:dyDescent="0.3">
      <c r="A166" s="71" t="s">
        <v>99</v>
      </c>
      <c r="B166" s="72" t="s">
        <v>100</v>
      </c>
      <c r="C166" s="87"/>
      <c r="D166" s="74"/>
    </row>
    <row r="167" spans="1:4" ht="15.75" thickTop="1" x14ac:dyDescent="0.25">
      <c r="A167" s="79" t="s">
        <v>101</v>
      </c>
      <c r="B167" s="80">
        <v>2</v>
      </c>
      <c r="C167" s="81" t="s">
        <v>102</v>
      </c>
      <c r="D167" s="82"/>
    </row>
    <row r="168" spans="1:4" x14ac:dyDescent="0.25">
      <c r="C168" s="83" t="s">
        <v>193</v>
      </c>
      <c r="D168" s="84">
        <f>(B167*D167)</f>
        <v>0</v>
      </c>
    </row>
    <row r="169" spans="1:4" x14ac:dyDescent="0.25">
      <c r="C169" s="85"/>
      <c r="D169" s="86"/>
    </row>
    <row r="170" spans="1:4" x14ac:dyDescent="0.25">
      <c r="A170" s="50" t="s">
        <v>194</v>
      </c>
      <c r="B170" s="50"/>
      <c r="C170" s="50"/>
      <c r="D170" s="50"/>
    </row>
    <row r="171" spans="1:4" x14ac:dyDescent="0.25">
      <c r="A171" s="63" t="s">
        <v>195</v>
      </c>
      <c r="B171" s="64" t="s">
        <v>13</v>
      </c>
      <c r="C171" s="65" t="s">
        <v>14</v>
      </c>
      <c r="D171" s="66" t="s">
        <v>15</v>
      </c>
    </row>
    <row r="172" spans="1:4" ht="60" x14ac:dyDescent="0.25">
      <c r="A172" s="67" t="s">
        <v>16</v>
      </c>
      <c r="B172" s="68" t="s">
        <v>170</v>
      </c>
      <c r="C172" s="69"/>
      <c r="D172" s="70"/>
    </row>
    <row r="173" spans="1:4" x14ac:dyDescent="0.25">
      <c r="A173" s="95" t="s">
        <v>171</v>
      </c>
      <c r="B173" s="72" t="s">
        <v>172</v>
      </c>
      <c r="C173" s="87"/>
      <c r="D173" s="74"/>
    </row>
    <row r="174" spans="1:4" x14ac:dyDescent="0.25">
      <c r="A174" s="95"/>
      <c r="B174" s="72" t="s">
        <v>173</v>
      </c>
      <c r="C174" s="87"/>
      <c r="D174" s="74"/>
    </row>
    <row r="175" spans="1:4" x14ac:dyDescent="0.25">
      <c r="A175" s="71" t="s">
        <v>174</v>
      </c>
      <c r="B175" s="72" t="s">
        <v>175</v>
      </c>
      <c r="C175" s="87"/>
      <c r="D175" s="74"/>
    </row>
    <row r="176" spans="1:4" x14ac:dyDescent="0.25">
      <c r="A176" s="71" t="s">
        <v>176</v>
      </c>
      <c r="B176" s="72" t="s">
        <v>177</v>
      </c>
      <c r="C176" s="87"/>
      <c r="D176" s="74"/>
    </row>
    <row r="177" spans="1:4" x14ac:dyDescent="0.25">
      <c r="A177" s="95" t="s">
        <v>178</v>
      </c>
      <c r="B177" s="72" t="s">
        <v>196</v>
      </c>
      <c r="C177" s="87"/>
      <c r="D177" s="74"/>
    </row>
    <row r="178" spans="1:4" x14ac:dyDescent="0.25">
      <c r="A178" s="95"/>
      <c r="B178" s="72" t="s">
        <v>197</v>
      </c>
      <c r="C178" s="87"/>
      <c r="D178" s="74"/>
    </row>
    <row r="179" spans="1:4" x14ac:dyDescent="0.25">
      <c r="A179" s="95"/>
      <c r="B179" s="72" t="s">
        <v>181</v>
      </c>
      <c r="C179" s="87"/>
      <c r="D179" s="74"/>
    </row>
    <row r="180" spans="1:4" x14ac:dyDescent="0.25">
      <c r="A180" s="71" t="s">
        <v>182</v>
      </c>
      <c r="B180" s="72" t="s">
        <v>198</v>
      </c>
      <c r="C180" s="87"/>
      <c r="D180" s="74"/>
    </row>
    <row r="181" spans="1:4" ht="30" x14ac:dyDescent="0.25">
      <c r="A181" s="71" t="s">
        <v>184</v>
      </c>
      <c r="B181" s="72" t="s">
        <v>185</v>
      </c>
      <c r="C181" s="87"/>
      <c r="D181" s="74"/>
    </row>
    <row r="182" spans="1:4" x14ac:dyDescent="0.25">
      <c r="A182" s="95" t="s">
        <v>186</v>
      </c>
      <c r="B182" s="72" t="s">
        <v>187</v>
      </c>
      <c r="C182" s="87"/>
      <c r="D182" s="74"/>
    </row>
    <row r="183" spans="1:4" x14ac:dyDescent="0.25">
      <c r="A183" s="95"/>
      <c r="B183" s="72" t="s">
        <v>188</v>
      </c>
      <c r="C183" s="87"/>
      <c r="D183" s="74"/>
    </row>
    <row r="184" spans="1:4" ht="30" x14ac:dyDescent="0.25">
      <c r="A184" s="71" t="s">
        <v>189</v>
      </c>
      <c r="B184" s="72" t="s">
        <v>190</v>
      </c>
      <c r="C184" s="88"/>
      <c r="D184" s="77"/>
    </row>
    <row r="185" spans="1:4" ht="45" x14ac:dyDescent="0.25">
      <c r="A185" s="71" t="s">
        <v>191</v>
      </c>
      <c r="B185" s="72" t="s">
        <v>192</v>
      </c>
      <c r="C185" s="87"/>
      <c r="D185" s="74"/>
    </row>
    <row r="186" spans="1:4" ht="30" x14ac:dyDescent="0.25">
      <c r="A186" s="71" t="s">
        <v>92</v>
      </c>
      <c r="B186" s="72" t="s">
        <v>93</v>
      </c>
      <c r="C186" s="87"/>
      <c r="D186" s="74"/>
    </row>
    <row r="187" spans="1:4" x14ac:dyDescent="0.25">
      <c r="A187" s="95" t="s">
        <v>94</v>
      </c>
      <c r="B187" s="72" t="s">
        <v>95</v>
      </c>
      <c r="C187" s="87"/>
      <c r="D187" s="74"/>
    </row>
    <row r="188" spans="1:4" x14ac:dyDescent="0.25">
      <c r="A188" s="95"/>
      <c r="B188" s="72" t="s">
        <v>96</v>
      </c>
      <c r="C188" s="87"/>
      <c r="D188" s="74"/>
    </row>
    <row r="189" spans="1:4" ht="30" x14ac:dyDescent="0.25">
      <c r="A189" s="95"/>
      <c r="B189" s="72" t="s">
        <v>97</v>
      </c>
      <c r="C189" s="87"/>
      <c r="D189" s="74"/>
    </row>
    <row r="190" spans="1:4" x14ac:dyDescent="0.25">
      <c r="A190" s="95"/>
      <c r="B190" s="93" t="s">
        <v>98</v>
      </c>
      <c r="C190" s="87"/>
      <c r="D190" s="74"/>
    </row>
    <row r="191" spans="1:4" ht="15.75" thickBot="1" x14ac:dyDescent="0.3">
      <c r="A191" s="71" t="s">
        <v>99</v>
      </c>
      <c r="B191" s="72" t="s">
        <v>100</v>
      </c>
      <c r="C191" s="87"/>
      <c r="D191" s="74"/>
    </row>
    <row r="192" spans="1:4" ht="15.75" thickTop="1" x14ac:dyDescent="0.25">
      <c r="A192" s="89" t="s">
        <v>101</v>
      </c>
      <c r="B192" s="90">
        <v>2</v>
      </c>
      <c r="C192" s="81" t="s">
        <v>102</v>
      </c>
      <c r="D192" s="82"/>
    </row>
    <row r="193" spans="1:6" x14ac:dyDescent="0.25">
      <c r="C193" s="83" t="s">
        <v>193</v>
      </c>
      <c r="D193" s="84">
        <f>(B192*D192)</f>
        <v>0</v>
      </c>
    </row>
    <row r="194" spans="1:6" x14ac:dyDescent="0.25">
      <c r="C194" s="85"/>
      <c r="D194" s="86"/>
    </row>
    <row r="195" spans="1:6" x14ac:dyDescent="0.25">
      <c r="A195" s="50" t="s">
        <v>199</v>
      </c>
      <c r="B195" s="50"/>
      <c r="C195" s="50"/>
      <c r="D195" s="50"/>
    </row>
    <row r="196" spans="1:6" x14ac:dyDescent="0.25">
      <c r="A196" s="63" t="s">
        <v>200</v>
      </c>
      <c r="B196" s="64" t="s">
        <v>13</v>
      </c>
      <c r="C196" s="65" t="s">
        <v>14</v>
      </c>
      <c r="D196" s="66" t="s">
        <v>15</v>
      </c>
    </row>
    <row r="197" spans="1:6" ht="45" x14ac:dyDescent="0.25">
      <c r="A197" s="67" t="s">
        <v>16</v>
      </c>
      <c r="B197" s="68" t="s">
        <v>201</v>
      </c>
      <c r="C197" s="69"/>
      <c r="D197" s="70"/>
    </row>
    <row r="198" spans="1:6" ht="64.900000000000006" customHeight="1" x14ac:dyDescent="0.25">
      <c r="A198" s="71"/>
      <c r="B198" s="72" t="s">
        <v>202</v>
      </c>
      <c r="C198" s="87"/>
      <c r="D198" s="74"/>
    </row>
    <row r="199" spans="1:6" ht="15.75" thickBot="1" x14ac:dyDescent="0.3">
      <c r="A199" s="71"/>
      <c r="B199" s="93" t="s">
        <v>203</v>
      </c>
      <c r="C199" s="87"/>
      <c r="D199" s="74"/>
    </row>
    <row r="200" spans="1:6" ht="15.75" thickTop="1" x14ac:dyDescent="0.25">
      <c r="A200" s="89" t="s">
        <v>101</v>
      </c>
      <c r="B200" s="90">
        <v>1</v>
      </c>
      <c r="C200" s="81" t="s">
        <v>102</v>
      </c>
      <c r="D200" s="82"/>
    </row>
    <row r="201" spans="1:6" x14ac:dyDescent="0.25">
      <c r="C201" s="83" t="s">
        <v>102</v>
      </c>
      <c r="D201" s="84">
        <f>(B200*D200)</f>
        <v>0</v>
      </c>
    </row>
    <row r="202" spans="1:6" x14ac:dyDescent="0.25">
      <c r="E202" s="54"/>
      <c r="F202" s="54"/>
    </row>
    <row r="204" spans="1:6" x14ac:dyDescent="0.25">
      <c r="A204" s="50" t="s">
        <v>204</v>
      </c>
      <c r="B204" s="50"/>
      <c r="C204" s="50"/>
      <c r="D204" s="50"/>
    </row>
    <row r="205" spans="1:6" x14ac:dyDescent="0.25">
      <c r="A205" s="63" t="s">
        <v>205</v>
      </c>
      <c r="B205" s="64" t="s">
        <v>13</v>
      </c>
      <c r="C205" s="65" t="s">
        <v>14</v>
      </c>
      <c r="D205" s="66" t="s">
        <v>15</v>
      </c>
    </row>
    <row r="206" spans="1:6" ht="30" x14ac:dyDescent="0.25">
      <c r="A206" s="67" t="s">
        <v>16</v>
      </c>
      <c r="B206" s="68" t="s">
        <v>206</v>
      </c>
      <c r="C206" s="69"/>
      <c r="D206" s="70"/>
    </row>
    <row r="207" spans="1:6" x14ac:dyDescent="0.25">
      <c r="A207" s="71" t="s">
        <v>18</v>
      </c>
      <c r="B207" s="72" t="s">
        <v>207</v>
      </c>
      <c r="C207" s="87"/>
      <c r="D207" s="74"/>
    </row>
    <row r="208" spans="1:6" ht="30" x14ac:dyDescent="0.25">
      <c r="A208" s="95" t="s">
        <v>20</v>
      </c>
      <c r="B208" s="72" t="s">
        <v>208</v>
      </c>
      <c r="C208" s="87"/>
      <c r="D208" s="74"/>
    </row>
    <row r="209" spans="1:4" ht="30" x14ac:dyDescent="0.25">
      <c r="A209" s="95"/>
      <c r="B209" s="72" t="s">
        <v>209</v>
      </c>
      <c r="C209" s="87"/>
      <c r="D209" s="74"/>
    </row>
    <row r="210" spans="1:4" ht="30" x14ac:dyDescent="0.25">
      <c r="A210" s="95"/>
      <c r="B210" s="72" t="s">
        <v>210</v>
      </c>
      <c r="C210" s="87"/>
      <c r="D210" s="74"/>
    </row>
    <row r="211" spans="1:4" ht="30" x14ac:dyDescent="0.25">
      <c r="A211" s="95"/>
      <c r="B211" s="72" t="s">
        <v>211</v>
      </c>
      <c r="C211" s="87"/>
      <c r="D211" s="74"/>
    </row>
    <row r="212" spans="1:4" x14ac:dyDescent="0.25">
      <c r="A212" s="95"/>
      <c r="B212" s="72" t="s">
        <v>212</v>
      </c>
      <c r="C212" s="87"/>
      <c r="D212" s="74"/>
    </row>
    <row r="213" spans="1:4" ht="30" x14ac:dyDescent="0.25">
      <c r="A213" s="95" t="s">
        <v>26</v>
      </c>
      <c r="B213" s="72" t="s">
        <v>213</v>
      </c>
      <c r="C213" s="87"/>
      <c r="D213" s="74"/>
    </row>
    <row r="214" spans="1:4" ht="30" x14ac:dyDescent="0.25">
      <c r="A214" s="95"/>
      <c r="B214" s="72" t="s">
        <v>28</v>
      </c>
      <c r="C214" s="87"/>
      <c r="D214" s="74"/>
    </row>
    <row r="215" spans="1:4" x14ac:dyDescent="0.25">
      <c r="A215" s="71" t="s">
        <v>214</v>
      </c>
      <c r="B215" s="72" t="s">
        <v>215</v>
      </c>
      <c r="C215" s="87"/>
      <c r="D215" s="74"/>
    </row>
    <row r="216" spans="1:4" x14ac:dyDescent="0.25">
      <c r="A216" s="95" t="s">
        <v>29</v>
      </c>
      <c r="B216" s="72" t="s">
        <v>216</v>
      </c>
      <c r="C216" s="87"/>
      <c r="D216" s="74"/>
    </row>
    <row r="217" spans="1:4" x14ac:dyDescent="0.25">
      <c r="A217" s="95"/>
      <c r="B217" s="72" t="s">
        <v>217</v>
      </c>
      <c r="C217" s="87"/>
      <c r="D217" s="74"/>
    </row>
    <row r="218" spans="1:4" x14ac:dyDescent="0.25">
      <c r="A218" s="95"/>
      <c r="B218" s="72" t="s">
        <v>218</v>
      </c>
      <c r="C218" s="87"/>
      <c r="D218" s="74"/>
    </row>
    <row r="219" spans="1:4" x14ac:dyDescent="0.25">
      <c r="A219" s="95" t="s">
        <v>32</v>
      </c>
      <c r="B219" s="72" t="s">
        <v>33</v>
      </c>
      <c r="C219" s="87"/>
      <c r="D219" s="74"/>
    </row>
    <row r="220" spans="1:4" x14ac:dyDescent="0.25">
      <c r="A220" s="95"/>
      <c r="B220" s="72" t="s">
        <v>219</v>
      </c>
      <c r="C220" s="87"/>
      <c r="D220" s="74"/>
    </row>
    <row r="221" spans="1:4" x14ac:dyDescent="0.25">
      <c r="A221" s="95" t="s">
        <v>35</v>
      </c>
      <c r="B221" s="72" t="s">
        <v>220</v>
      </c>
      <c r="C221" s="87"/>
      <c r="D221" s="74"/>
    </row>
    <row r="222" spans="1:4" ht="30" x14ac:dyDescent="0.25">
      <c r="A222" s="95"/>
      <c r="B222" s="72" t="s">
        <v>221</v>
      </c>
      <c r="C222" s="87"/>
      <c r="D222" s="74"/>
    </row>
    <row r="223" spans="1:4" ht="60" x14ac:dyDescent="0.25">
      <c r="A223" s="95"/>
      <c r="B223" s="72" t="s">
        <v>222</v>
      </c>
      <c r="C223" s="87"/>
      <c r="D223" s="74"/>
    </row>
    <row r="224" spans="1:4" x14ac:dyDescent="0.25">
      <c r="A224" s="95"/>
      <c r="B224" s="72" t="s">
        <v>223</v>
      </c>
      <c r="C224" s="87"/>
      <c r="D224" s="74"/>
    </row>
    <row r="225" spans="1:4" ht="30" x14ac:dyDescent="0.25">
      <c r="A225" s="95"/>
      <c r="B225" s="72" t="s">
        <v>40</v>
      </c>
      <c r="C225" s="87"/>
      <c r="D225" s="74"/>
    </row>
    <row r="226" spans="1:4" ht="30" x14ac:dyDescent="0.25">
      <c r="A226" s="95"/>
      <c r="B226" s="72" t="s">
        <v>41</v>
      </c>
      <c r="C226" s="87"/>
      <c r="D226" s="74"/>
    </row>
    <row r="227" spans="1:4" x14ac:dyDescent="0.25">
      <c r="A227" s="95" t="s">
        <v>42</v>
      </c>
      <c r="B227" s="72" t="s">
        <v>43</v>
      </c>
      <c r="C227" s="87"/>
      <c r="D227" s="74"/>
    </row>
    <row r="228" spans="1:4" ht="30" x14ac:dyDescent="0.25">
      <c r="A228" s="95"/>
      <c r="B228" s="72" t="s">
        <v>44</v>
      </c>
      <c r="C228" s="87"/>
      <c r="D228" s="74"/>
    </row>
    <row r="229" spans="1:4" x14ac:dyDescent="0.25">
      <c r="A229" s="95"/>
      <c r="B229" s="72" t="s">
        <v>45</v>
      </c>
      <c r="C229" s="87"/>
      <c r="D229" s="74"/>
    </row>
    <row r="230" spans="1:4" ht="30" x14ac:dyDescent="0.25">
      <c r="A230" s="95"/>
      <c r="B230" s="72" t="s">
        <v>46</v>
      </c>
      <c r="C230" s="87"/>
      <c r="D230" s="74"/>
    </row>
    <row r="231" spans="1:4" ht="30" x14ac:dyDescent="0.25">
      <c r="A231" s="95"/>
      <c r="B231" s="72" t="s">
        <v>47</v>
      </c>
      <c r="C231" s="87"/>
      <c r="D231" s="74"/>
    </row>
    <row r="232" spans="1:4" ht="30" x14ac:dyDescent="0.25">
      <c r="A232" s="95"/>
      <c r="B232" s="72" t="s">
        <v>48</v>
      </c>
      <c r="C232" s="87"/>
      <c r="D232" s="74"/>
    </row>
    <row r="233" spans="1:4" x14ac:dyDescent="0.25">
      <c r="A233" s="95"/>
      <c r="B233" s="72" t="s">
        <v>49</v>
      </c>
      <c r="C233" s="87"/>
      <c r="D233" s="74"/>
    </row>
    <row r="234" spans="1:4" x14ac:dyDescent="0.25">
      <c r="A234" s="95"/>
      <c r="B234" s="72" t="s">
        <v>50</v>
      </c>
      <c r="C234" s="87"/>
      <c r="D234" s="74"/>
    </row>
    <row r="235" spans="1:4" x14ac:dyDescent="0.25">
      <c r="A235" s="95"/>
      <c r="B235" s="72" t="s">
        <v>51</v>
      </c>
      <c r="C235" s="87"/>
      <c r="D235" s="74"/>
    </row>
    <row r="236" spans="1:4" ht="30" x14ac:dyDescent="0.25">
      <c r="A236" s="95"/>
      <c r="B236" s="72" t="s">
        <v>52</v>
      </c>
      <c r="C236" s="87"/>
      <c r="D236" s="74"/>
    </row>
    <row r="237" spans="1:4" x14ac:dyDescent="0.25">
      <c r="A237" s="95"/>
      <c r="B237" s="72" t="s">
        <v>53</v>
      </c>
      <c r="C237" s="87"/>
      <c r="D237" s="74"/>
    </row>
    <row r="238" spans="1:4" x14ac:dyDescent="0.25">
      <c r="A238" s="95"/>
      <c r="B238" s="72" t="s">
        <v>54</v>
      </c>
      <c r="C238" s="87"/>
      <c r="D238" s="74"/>
    </row>
    <row r="239" spans="1:4" x14ac:dyDescent="0.25">
      <c r="A239" s="95"/>
      <c r="B239" s="72" t="s">
        <v>55</v>
      </c>
      <c r="C239" s="87"/>
      <c r="D239" s="74"/>
    </row>
    <row r="240" spans="1:4" ht="30" x14ac:dyDescent="0.25">
      <c r="A240" s="95"/>
      <c r="B240" s="72" t="s">
        <v>56</v>
      </c>
      <c r="C240" s="87"/>
      <c r="D240" s="74"/>
    </row>
    <row r="241" spans="1:4" x14ac:dyDescent="0.25">
      <c r="A241" s="95"/>
      <c r="B241" s="72" t="s">
        <v>57</v>
      </c>
      <c r="C241" s="87"/>
      <c r="D241" s="74"/>
    </row>
    <row r="242" spans="1:4" ht="30" x14ac:dyDescent="0.25">
      <c r="A242" s="95"/>
      <c r="B242" s="72" t="s">
        <v>58</v>
      </c>
      <c r="C242" s="87"/>
      <c r="D242" s="74"/>
    </row>
    <row r="243" spans="1:4" ht="30" x14ac:dyDescent="0.25">
      <c r="A243" s="95"/>
      <c r="B243" s="72" t="s">
        <v>59</v>
      </c>
      <c r="C243" s="87"/>
      <c r="D243" s="74"/>
    </row>
    <row r="244" spans="1:4" x14ac:dyDescent="0.25">
      <c r="A244" s="95"/>
      <c r="B244" s="72" t="s">
        <v>60</v>
      </c>
      <c r="C244" s="87"/>
      <c r="D244" s="74"/>
    </row>
    <row r="245" spans="1:4" x14ac:dyDescent="0.25">
      <c r="A245" s="95"/>
      <c r="B245" s="72" t="s">
        <v>61</v>
      </c>
      <c r="C245" s="87"/>
      <c r="D245" s="74"/>
    </row>
    <row r="246" spans="1:4" x14ac:dyDescent="0.25">
      <c r="A246" s="95"/>
      <c r="B246" s="72" t="s">
        <v>62</v>
      </c>
      <c r="C246" s="87"/>
      <c r="D246" s="74"/>
    </row>
    <row r="247" spans="1:4" x14ac:dyDescent="0.25">
      <c r="A247" s="95"/>
      <c r="B247" s="72" t="s">
        <v>63</v>
      </c>
      <c r="C247" s="87"/>
      <c r="D247" s="74"/>
    </row>
    <row r="248" spans="1:4" x14ac:dyDescent="0.25">
      <c r="A248" s="95"/>
      <c r="B248" s="72" t="s">
        <v>64</v>
      </c>
      <c r="C248" s="87"/>
      <c r="D248" s="74"/>
    </row>
    <row r="249" spans="1:4" ht="30" x14ac:dyDescent="0.25">
      <c r="A249" s="95"/>
      <c r="B249" s="72" t="s">
        <v>224</v>
      </c>
      <c r="C249" s="87"/>
      <c r="D249" s="74"/>
    </row>
    <row r="250" spans="1:4" x14ac:dyDescent="0.25">
      <c r="A250" s="95"/>
      <c r="B250" s="72" t="s">
        <v>66</v>
      </c>
      <c r="C250" s="88"/>
      <c r="D250" s="77"/>
    </row>
    <row r="251" spans="1:4" ht="30" x14ac:dyDescent="0.25">
      <c r="A251" s="95"/>
      <c r="B251" s="72" t="s">
        <v>67</v>
      </c>
      <c r="C251" s="87"/>
      <c r="D251" s="74"/>
    </row>
    <row r="252" spans="1:4" x14ac:dyDescent="0.25">
      <c r="A252" s="95"/>
      <c r="B252" s="72" t="s">
        <v>68</v>
      </c>
      <c r="C252" s="87"/>
      <c r="D252" s="74"/>
    </row>
    <row r="253" spans="1:4" x14ac:dyDescent="0.25">
      <c r="A253" s="95"/>
      <c r="B253" s="72" t="s">
        <v>69</v>
      </c>
      <c r="C253" s="87"/>
      <c r="D253" s="74"/>
    </row>
    <row r="254" spans="1:4" x14ac:dyDescent="0.25">
      <c r="A254" s="71" t="s">
        <v>70</v>
      </c>
      <c r="B254" s="72" t="s">
        <v>71</v>
      </c>
      <c r="C254" s="87"/>
      <c r="D254" s="74"/>
    </row>
    <row r="255" spans="1:4" ht="30" x14ac:dyDescent="0.25">
      <c r="A255" s="95" t="s">
        <v>72</v>
      </c>
      <c r="B255" s="72" t="s">
        <v>225</v>
      </c>
      <c r="C255" s="87"/>
      <c r="D255" s="74"/>
    </row>
    <row r="256" spans="1:4" x14ac:dyDescent="0.25">
      <c r="A256" s="95"/>
      <c r="B256" s="72" t="s">
        <v>74</v>
      </c>
      <c r="C256" s="87"/>
      <c r="D256" s="74"/>
    </row>
    <row r="257" spans="1:4" x14ac:dyDescent="0.25">
      <c r="A257" s="95" t="s">
        <v>75</v>
      </c>
      <c r="B257" s="72" t="s">
        <v>76</v>
      </c>
      <c r="C257" s="87"/>
      <c r="D257" s="74"/>
    </row>
    <row r="258" spans="1:4" x14ac:dyDescent="0.25">
      <c r="A258" s="95"/>
      <c r="B258" s="72" t="s">
        <v>226</v>
      </c>
      <c r="C258" s="87"/>
      <c r="D258" s="74"/>
    </row>
    <row r="259" spans="1:4" x14ac:dyDescent="0.25">
      <c r="A259" s="95" t="s">
        <v>78</v>
      </c>
      <c r="B259" s="72" t="s">
        <v>79</v>
      </c>
      <c r="C259" s="87"/>
      <c r="D259" s="74"/>
    </row>
    <row r="260" spans="1:4" x14ac:dyDescent="0.25">
      <c r="A260" s="95"/>
      <c r="B260" s="72" t="s">
        <v>80</v>
      </c>
      <c r="C260" s="87"/>
      <c r="D260" s="74"/>
    </row>
    <row r="261" spans="1:4" x14ac:dyDescent="0.25">
      <c r="A261" s="95"/>
      <c r="B261" s="72" t="s">
        <v>81</v>
      </c>
      <c r="C261" s="87"/>
      <c r="D261" s="74"/>
    </row>
    <row r="262" spans="1:4" ht="30" x14ac:dyDescent="0.25">
      <c r="A262" s="95"/>
      <c r="B262" s="72" t="s">
        <v>82</v>
      </c>
      <c r="C262" s="87"/>
      <c r="D262" s="74"/>
    </row>
    <row r="263" spans="1:4" ht="30" x14ac:dyDescent="0.25">
      <c r="A263" s="95"/>
      <c r="B263" s="72" t="s">
        <v>83</v>
      </c>
      <c r="C263" s="87"/>
      <c r="D263" s="74"/>
    </row>
    <row r="264" spans="1:4" x14ac:dyDescent="0.25">
      <c r="A264" s="95"/>
      <c r="B264" s="72" t="s">
        <v>84</v>
      </c>
      <c r="C264" s="87"/>
      <c r="D264" s="74"/>
    </row>
    <row r="265" spans="1:4" ht="30" x14ac:dyDescent="0.25">
      <c r="A265" s="95"/>
      <c r="B265" s="72" t="s">
        <v>85</v>
      </c>
      <c r="C265" s="87"/>
      <c r="D265" s="74"/>
    </row>
    <row r="266" spans="1:4" x14ac:dyDescent="0.25">
      <c r="A266" s="95"/>
      <c r="B266" s="72" t="s">
        <v>86</v>
      </c>
      <c r="C266" s="87"/>
      <c r="D266" s="74"/>
    </row>
    <row r="267" spans="1:4" x14ac:dyDescent="0.25">
      <c r="A267" s="95"/>
      <c r="B267" s="72" t="s">
        <v>87</v>
      </c>
      <c r="C267" s="87"/>
      <c r="D267" s="74"/>
    </row>
    <row r="268" spans="1:4" x14ac:dyDescent="0.25">
      <c r="A268" s="95"/>
      <c r="B268" s="72" t="s">
        <v>88</v>
      </c>
      <c r="C268" s="87"/>
      <c r="D268" s="74"/>
    </row>
    <row r="269" spans="1:4" x14ac:dyDescent="0.25">
      <c r="A269" s="95"/>
      <c r="B269" s="72" t="s">
        <v>89</v>
      </c>
      <c r="C269" s="87"/>
      <c r="D269" s="74"/>
    </row>
    <row r="270" spans="1:4" x14ac:dyDescent="0.25">
      <c r="A270" s="71" t="s">
        <v>90</v>
      </c>
      <c r="B270" s="72" t="s">
        <v>227</v>
      </c>
      <c r="C270" s="87"/>
      <c r="D270" s="74"/>
    </row>
    <row r="271" spans="1:4" x14ac:dyDescent="0.25">
      <c r="A271" s="95" t="s">
        <v>94</v>
      </c>
      <c r="B271" s="72" t="s">
        <v>95</v>
      </c>
      <c r="C271" s="87"/>
      <c r="D271" s="74"/>
    </row>
    <row r="272" spans="1:4" x14ac:dyDescent="0.25">
      <c r="A272" s="95"/>
      <c r="B272" s="72" t="s">
        <v>96</v>
      </c>
      <c r="C272" s="87"/>
      <c r="D272" s="74"/>
    </row>
    <row r="273" spans="1:4" ht="30" x14ac:dyDescent="0.25">
      <c r="A273" s="95"/>
      <c r="B273" s="72" t="s">
        <v>228</v>
      </c>
      <c r="C273" s="87"/>
      <c r="D273" s="74"/>
    </row>
    <row r="274" spans="1:4" x14ac:dyDescent="0.25">
      <c r="A274" s="95"/>
      <c r="B274" s="93" t="s">
        <v>98</v>
      </c>
      <c r="C274" s="87"/>
      <c r="D274" s="74"/>
    </row>
    <row r="275" spans="1:4" ht="15.75" thickBot="1" x14ac:dyDescent="0.3">
      <c r="A275" s="71" t="s">
        <v>99</v>
      </c>
      <c r="B275" s="72" t="s">
        <v>100</v>
      </c>
      <c r="C275" s="87"/>
      <c r="D275" s="74"/>
    </row>
    <row r="276" spans="1:4" ht="15.75" thickTop="1" x14ac:dyDescent="0.25">
      <c r="A276" s="79" t="s">
        <v>101</v>
      </c>
      <c r="B276" s="80">
        <v>1</v>
      </c>
      <c r="C276" s="81" t="s">
        <v>102</v>
      </c>
      <c r="D276" s="82"/>
    </row>
    <row r="277" spans="1:4" x14ac:dyDescent="0.25">
      <c r="C277" s="83" t="s">
        <v>167</v>
      </c>
      <c r="D277" s="84">
        <f>(B276*D276)</f>
        <v>0</v>
      </c>
    </row>
    <row r="279" spans="1:4" x14ac:dyDescent="0.25">
      <c r="A279" s="50" t="s">
        <v>229</v>
      </c>
      <c r="B279" s="50"/>
      <c r="C279" s="50"/>
      <c r="D279" s="50"/>
    </row>
    <row r="280" spans="1:4" x14ac:dyDescent="0.25">
      <c r="A280" s="63" t="s">
        <v>230</v>
      </c>
      <c r="B280" s="64" t="s">
        <v>13</v>
      </c>
      <c r="C280" s="65" t="s">
        <v>14</v>
      </c>
      <c r="D280" s="66" t="s">
        <v>15</v>
      </c>
    </row>
    <row r="281" spans="1:4" ht="60" x14ac:dyDescent="0.25">
      <c r="A281" s="67" t="s">
        <v>16</v>
      </c>
      <c r="B281" s="68" t="s">
        <v>231</v>
      </c>
      <c r="C281" s="69"/>
      <c r="D281" s="70"/>
    </row>
    <row r="282" spans="1:4" ht="45" x14ac:dyDescent="0.25">
      <c r="A282" s="71" t="s">
        <v>189</v>
      </c>
      <c r="B282" s="72" t="s">
        <v>232</v>
      </c>
      <c r="C282" s="87"/>
      <c r="D282" s="74"/>
    </row>
    <row r="283" spans="1:4" ht="30" x14ac:dyDescent="0.25">
      <c r="A283" s="71"/>
      <c r="B283" s="72" t="s">
        <v>233</v>
      </c>
      <c r="C283" s="87"/>
      <c r="D283" s="74"/>
    </row>
    <row r="284" spans="1:4" ht="45" x14ac:dyDescent="0.25">
      <c r="A284" s="71"/>
      <c r="B284" s="72" t="s">
        <v>234</v>
      </c>
      <c r="C284" s="87"/>
      <c r="D284" s="74"/>
    </row>
    <row r="285" spans="1:4" ht="30" x14ac:dyDescent="0.25">
      <c r="A285" s="71"/>
      <c r="B285" s="72" t="s">
        <v>235</v>
      </c>
      <c r="C285" s="87"/>
      <c r="D285" s="74"/>
    </row>
    <row r="286" spans="1:4" ht="60" x14ac:dyDescent="0.25">
      <c r="A286" s="95" t="s">
        <v>107</v>
      </c>
      <c r="B286" s="72" t="s">
        <v>236</v>
      </c>
      <c r="C286" s="87"/>
      <c r="D286" s="74"/>
    </row>
    <row r="287" spans="1:4" ht="45" x14ac:dyDescent="0.25">
      <c r="A287" s="95"/>
      <c r="B287" s="72" t="s">
        <v>237</v>
      </c>
      <c r="C287" s="87"/>
      <c r="D287" s="74"/>
    </row>
    <row r="288" spans="1:4" ht="45" x14ac:dyDescent="0.25">
      <c r="A288" s="95"/>
      <c r="B288" s="72" t="s">
        <v>238</v>
      </c>
      <c r="C288" s="87"/>
      <c r="D288" s="74"/>
    </row>
    <row r="289" spans="1:4" ht="30" x14ac:dyDescent="0.25">
      <c r="A289" s="95"/>
      <c r="B289" s="72" t="s">
        <v>239</v>
      </c>
      <c r="C289" s="87"/>
      <c r="D289" s="74"/>
    </row>
    <row r="290" spans="1:4" ht="30" x14ac:dyDescent="0.25">
      <c r="A290" s="95" t="s">
        <v>240</v>
      </c>
      <c r="B290" s="72" t="s">
        <v>241</v>
      </c>
      <c r="C290" s="87"/>
      <c r="D290" s="74"/>
    </row>
    <row r="291" spans="1:4" ht="30" x14ac:dyDescent="0.25">
      <c r="A291" s="95"/>
      <c r="B291" s="72" t="s">
        <v>242</v>
      </c>
      <c r="C291" s="87"/>
      <c r="D291" s="74"/>
    </row>
    <row r="292" spans="1:4" ht="75" x14ac:dyDescent="0.25">
      <c r="A292" s="95"/>
      <c r="B292" s="72" t="s">
        <v>243</v>
      </c>
      <c r="C292" s="87"/>
      <c r="D292" s="74"/>
    </row>
    <row r="293" spans="1:4" ht="45" x14ac:dyDescent="0.25">
      <c r="A293" s="95"/>
      <c r="B293" s="72" t="s">
        <v>244</v>
      </c>
      <c r="C293" s="87"/>
      <c r="D293" s="74"/>
    </row>
    <row r="294" spans="1:4" ht="30" x14ac:dyDescent="0.25">
      <c r="A294" s="95"/>
      <c r="B294" s="72" t="s">
        <v>245</v>
      </c>
      <c r="C294" s="87"/>
      <c r="D294" s="74"/>
    </row>
    <row r="295" spans="1:4" ht="30" x14ac:dyDescent="0.25">
      <c r="A295" s="95"/>
      <c r="B295" s="72" t="s">
        <v>246</v>
      </c>
      <c r="C295" s="87"/>
      <c r="D295" s="74"/>
    </row>
    <row r="296" spans="1:4" ht="30" x14ac:dyDescent="0.25">
      <c r="A296" s="95"/>
      <c r="B296" s="72" t="s">
        <v>247</v>
      </c>
      <c r="C296" s="87"/>
      <c r="D296" s="74"/>
    </row>
    <row r="297" spans="1:4" ht="30" x14ac:dyDescent="0.25">
      <c r="A297" s="95"/>
      <c r="B297" s="72" t="s">
        <v>248</v>
      </c>
      <c r="C297" s="87"/>
      <c r="D297" s="74"/>
    </row>
    <row r="298" spans="1:4" ht="30" x14ac:dyDescent="0.25">
      <c r="A298" s="95" t="s">
        <v>249</v>
      </c>
      <c r="B298" s="72" t="s">
        <v>250</v>
      </c>
      <c r="C298" s="87"/>
      <c r="D298" s="74"/>
    </row>
    <row r="299" spans="1:4" ht="45" x14ac:dyDescent="0.25">
      <c r="A299" s="95"/>
      <c r="B299" s="72" t="s">
        <v>251</v>
      </c>
      <c r="C299" s="87"/>
      <c r="D299" s="74"/>
    </row>
    <row r="300" spans="1:4" ht="30" x14ac:dyDescent="0.25">
      <c r="A300" s="95"/>
      <c r="B300" s="72" t="s">
        <v>252</v>
      </c>
      <c r="C300" s="87"/>
      <c r="D300" s="74"/>
    </row>
    <row r="301" spans="1:4" ht="60" x14ac:dyDescent="0.25">
      <c r="A301" s="95" t="s">
        <v>253</v>
      </c>
      <c r="B301" s="72" t="s">
        <v>254</v>
      </c>
      <c r="C301" s="87"/>
      <c r="D301" s="74"/>
    </row>
    <row r="302" spans="1:4" x14ac:dyDescent="0.25">
      <c r="A302" s="95"/>
      <c r="B302" s="72" t="s">
        <v>255</v>
      </c>
      <c r="C302" s="87"/>
      <c r="D302" s="74"/>
    </row>
    <row r="303" spans="1:4" ht="30" x14ac:dyDescent="0.25">
      <c r="A303" s="95"/>
      <c r="B303" s="72" t="s">
        <v>256</v>
      </c>
      <c r="C303" s="87"/>
      <c r="D303" s="74"/>
    </row>
    <row r="304" spans="1:4" ht="30" x14ac:dyDescent="0.25">
      <c r="A304" s="95"/>
      <c r="B304" s="72" t="s">
        <v>257</v>
      </c>
      <c r="C304" s="87"/>
      <c r="D304" s="74"/>
    </row>
    <row r="305" spans="1:4" ht="30" x14ac:dyDescent="0.25">
      <c r="A305" s="95"/>
      <c r="B305" s="72" t="s">
        <v>258</v>
      </c>
      <c r="C305" s="87"/>
      <c r="D305" s="74"/>
    </row>
    <row r="306" spans="1:4" x14ac:dyDescent="0.25">
      <c r="A306" s="95"/>
      <c r="B306" s="72" t="s">
        <v>259</v>
      </c>
      <c r="C306" s="87"/>
      <c r="D306" s="74"/>
    </row>
    <row r="307" spans="1:4" ht="60" x14ac:dyDescent="0.25">
      <c r="A307" s="95" t="s">
        <v>260</v>
      </c>
      <c r="B307" s="72" t="s">
        <v>261</v>
      </c>
      <c r="C307" s="87"/>
      <c r="D307" s="74"/>
    </row>
    <row r="308" spans="1:4" ht="30" x14ac:dyDescent="0.25">
      <c r="A308" s="95"/>
      <c r="B308" s="72" t="s">
        <v>262</v>
      </c>
      <c r="C308" s="87"/>
      <c r="D308" s="74"/>
    </row>
    <row r="309" spans="1:4" ht="30" x14ac:dyDescent="0.25">
      <c r="A309" s="95" t="s">
        <v>263</v>
      </c>
      <c r="B309" s="72" t="s">
        <v>264</v>
      </c>
      <c r="C309" s="87"/>
      <c r="D309" s="74"/>
    </row>
    <row r="310" spans="1:4" ht="45" x14ac:dyDescent="0.25">
      <c r="A310" s="95"/>
      <c r="B310" s="72" t="s">
        <v>265</v>
      </c>
      <c r="C310" s="87"/>
      <c r="D310" s="74"/>
    </row>
    <row r="311" spans="1:4" ht="30" x14ac:dyDescent="0.25">
      <c r="A311" s="95"/>
      <c r="B311" s="72" t="s">
        <v>266</v>
      </c>
      <c r="C311" s="87"/>
      <c r="D311" s="74"/>
    </row>
    <row r="312" spans="1:4" ht="45" x14ac:dyDescent="0.25">
      <c r="A312" s="95"/>
      <c r="B312" s="72" t="s">
        <v>267</v>
      </c>
      <c r="C312" s="87"/>
      <c r="D312" s="74"/>
    </row>
    <row r="313" spans="1:4" ht="30" x14ac:dyDescent="0.25">
      <c r="A313" s="95"/>
      <c r="B313" s="72" t="s">
        <v>268</v>
      </c>
      <c r="C313" s="87"/>
      <c r="D313" s="74"/>
    </row>
    <row r="314" spans="1:4" x14ac:dyDescent="0.25">
      <c r="A314" s="95"/>
      <c r="B314" s="72"/>
      <c r="C314" s="87"/>
      <c r="D314" s="74"/>
    </row>
    <row r="315" spans="1:4" x14ac:dyDescent="0.25">
      <c r="A315" s="95" t="s">
        <v>78</v>
      </c>
      <c r="B315" s="72" t="s">
        <v>269</v>
      </c>
      <c r="C315" s="87"/>
      <c r="D315" s="74"/>
    </row>
    <row r="316" spans="1:4" x14ac:dyDescent="0.25">
      <c r="A316" s="95"/>
      <c r="B316" s="72" t="s">
        <v>270</v>
      </c>
      <c r="C316" s="87"/>
      <c r="D316" s="74"/>
    </row>
    <row r="317" spans="1:4" ht="45" x14ac:dyDescent="0.25">
      <c r="A317" s="71" t="s">
        <v>271</v>
      </c>
      <c r="B317" s="72" t="s">
        <v>272</v>
      </c>
      <c r="C317" s="87"/>
      <c r="D317" s="74"/>
    </row>
    <row r="318" spans="1:4" ht="30" x14ac:dyDescent="0.25">
      <c r="A318" s="95" t="s">
        <v>273</v>
      </c>
      <c r="B318" s="72" t="s">
        <v>274</v>
      </c>
      <c r="C318" s="87"/>
      <c r="D318" s="74"/>
    </row>
    <row r="319" spans="1:4" ht="45" x14ac:dyDescent="0.25">
      <c r="A319" s="95"/>
      <c r="B319" s="72" t="s">
        <v>275</v>
      </c>
      <c r="C319" s="87"/>
      <c r="D319" s="74"/>
    </row>
    <row r="320" spans="1:4" ht="30" x14ac:dyDescent="0.25">
      <c r="A320" s="95"/>
      <c r="B320" s="72" t="s">
        <v>276</v>
      </c>
      <c r="C320" s="87"/>
      <c r="D320" s="74"/>
    </row>
    <row r="321" spans="1:4" x14ac:dyDescent="0.25">
      <c r="A321" s="95"/>
      <c r="B321" s="72" t="s">
        <v>277</v>
      </c>
      <c r="C321" s="87"/>
      <c r="D321" s="74"/>
    </row>
    <row r="322" spans="1:4" ht="30" x14ac:dyDescent="0.25">
      <c r="A322" s="95"/>
      <c r="B322" s="72" t="s">
        <v>278</v>
      </c>
      <c r="C322" s="87"/>
      <c r="D322" s="74"/>
    </row>
    <row r="323" spans="1:4" ht="45" x14ac:dyDescent="0.25">
      <c r="A323" s="95"/>
      <c r="B323" s="72" t="s">
        <v>279</v>
      </c>
      <c r="C323" s="87"/>
      <c r="D323" s="74"/>
    </row>
    <row r="324" spans="1:4" ht="60" x14ac:dyDescent="0.25">
      <c r="A324" s="95"/>
      <c r="B324" s="72" t="s">
        <v>280</v>
      </c>
      <c r="C324" s="87"/>
      <c r="D324" s="74"/>
    </row>
    <row r="325" spans="1:4" ht="30" x14ac:dyDescent="0.25">
      <c r="A325" s="95"/>
      <c r="B325" s="72" t="s">
        <v>281</v>
      </c>
      <c r="C325" s="88"/>
      <c r="D325" s="77"/>
    </row>
    <row r="326" spans="1:4" x14ac:dyDescent="0.25">
      <c r="A326" s="95"/>
      <c r="B326" s="72" t="s">
        <v>282</v>
      </c>
      <c r="C326" s="87"/>
      <c r="D326" s="74"/>
    </row>
    <row r="327" spans="1:4" x14ac:dyDescent="0.25">
      <c r="A327" s="95"/>
      <c r="B327" s="72" t="s">
        <v>283</v>
      </c>
      <c r="C327" s="87"/>
      <c r="D327" s="74"/>
    </row>
    <row r="328" spans="1:4" ht="45" x14ac:dyDescent="0.25">
      <c r="A328" s="95"/>
      <c r="B328" s="72" t="s">
        <v>284</v>
      </c>
      <c r="C328" s="87"/>
      <c r="D328" s="74"/>
    </row>
    <row r="329" spans="1:4" ht="45" x14ac:dyDescent="0.25">
      <c r="A329" s="95"/>
      <c r="B329" s="72" t="s">
        <v>285</v>
      </c>
      <c r="C329" s="87"/>
      <c r="D329" s="74"/>
    </row>
    <row r="330" spans="1:4" ht="30" x14ac:dyDescent="0.25">
      <c r="A330" s="95" t="s">
        <v>286</v>
      </c>
      <c r="B330" s="72" t="s">
        <v>287</v>
      </c>
      <c r="C330" s="87"/>
      <c r="D330" s="74"/>
    </row>
    <row r="331" spans="1:4" ht="30" x14ac:dyDescent="0.25">
      <c r="A331" s="95"/>
      <c r="B331" s="72" t="s">
        <v>288</v>
      </c>
      <c r="C331" s="87"/>
      <c r="D331" s="74"/>
    </row>
    <row r="332" spans="1:4" x14ac:dyDescent="0.25">
      <c r="A332" s="95"/>
      <c r="B332" s="72" t="s">
        <v>289</v>
      </c>
      <c r="C332" s="87"/>
      <c r="D332" s="74"/>
    </row>
    <row r="333" spans="1:4" ht="30" x14ac:dyDescent="0.25">
      <c r="A333" s="95"/>
      <c r="B333" s="72" t="s">
        <v>290</v>
      </c>
      <c r="C333" s="87"/>
      <c r="D333" s="74"/>
    </row>
    <row r="334" spans="1:4" ht="15.75" thickBot="1" x14ac:dyDescent="0.3">
      <c r="A334" s="71" t="s">
        <v>99</v>
      </c>
      <c r="B334" s="72" t="s">
        <v>100</v>
      </c>
      <c r="C334" s="87"/>
      <c r="D334" s="74"/>
    </row>
    <row r="335" spans="1:4" ht="15.75" thickTop="1" x14ac:dyDescent="0.25">
      <c r="A335" s="79" t="s">
        <v>101</v>
      </c>
      <c r="B335" s="80">
        <v>1</v>
      </c>
      <c r="C335" s="81" t="s">
        <v>102</v>
      </c>
      <c r="D335" s="82"/>
    </row>
    <row r="336" spans="1:4" x14ac:dyDescent="0.25">
      <c r="C336" s="83" t="s">
        <v>167</v>
      </c>
      <c r="D336" s="84">
        <f>(B335*D335)</f>
        <v>0</v>
      </c>
    </row>
    <row r="338" spans="1:4" x14ac:dyDescent="0.25">
      <c r="A338" s="50" t="s">
        <v>291</v>
      </c>
      <c r="B338" s="50"/>
      <c r="C338" s="50"/>
      <c r="D338" s="50"/>
    </row>
    <row r="339" spans="1:4" x14ac:dyDescent="0.25">
      <c r="A339" s="63" t="s">
        <v>292</v>
      </c>
      <c r="B339" s="64" t="s">
        <v>13</v>
      </c>
      <c r="C339" s="65" t="s">
        <v>14</v>
      </c>
      <c r="D339" s="66" t="s">
        <v>15</v>
      </c>
    </row>
    <row r="340" spans="1:4" ht="30" x14ac:dyDescent="0.25">
      <c r="A340" s="67" t="s">
        <v>16</v>
      </c>
      <c r="B340" s="68" t="s">
        <v>293</v>
      </c>
      <c r="C340" s="69"/>
      <c r="D340" s="70"/>
    </row>
    <row r="341" spans="1:4" x14ac:dyDescent="0.25">
      <c r="A341" s="71"/>
      <c r="B341" s="91" t="s">
        <v>294</v>
      </c>
      <c r="C341" s="87"/>
      <c r="D341" s="74"/>
    </row>
    <row r="342" spans="1:4" x14ac:dyDescent="0.25">
      <c r="A342" s="71"/>
      <c r="B342" s="91" t="s">
        <v>295</v>
      </c>
      <c r="C342" s="87"/>
      <c r="D342" s="74"/>
    </row>
    <row r="343" spans="1:4" x14ac:dyDescent="0.25">
      <c r="A343" s="71"/>
      <c r="B343" s="91" t="s">
        <v>296</v>
      </c>
      <c r="C343" s="87"/>
      <c r="D343" s="74"/>
    </row>
    <row r="344" spans="1:4" x14ac:dyDescent="0.25">
      <c r="A344" s="71"/>
      <c r="B344" s="91" t="s">
        <v>297</v>
      </c>
      <c r="C344" s="87"/>
      <c r="D344" s="74"/>
    </row>
    <row r="345" spans="1:4" x14ac:dyDescent="0.25">
      <c r="A345" s="71"/>
      <c r="B345" s="91" t="s">
        <v>298</v>
      </c>
      <c r="C345" s="87"/>
      <c r="D345" s="74"/>
    </row>
    <row r="346" spans="1:4" x14ac:dyDescent="0.25">
      <c r="A346" s="71"/>
      <c r="B346" s="91" t="s">
        <v>299</v>
      </c>
      <c r="C346" s="87"/>
      <c r="D346" s="74"/>
    </row>
    <row r="347" spans="1:4" ht="30" x14ac:dyDescent="0.25">
      <c r="A347" s="71"/>
      <c r="B347" s="91" t="s">
        <v>300</v>
      </c>
      <c r="C347" s="87"/>
      <c r="D347" s="74"/>
    </row>
    <row r="348" spans="1:4" ht="30" x14ac:dyDescent="0.25">
      <c r="A348" s="71"/>
      <c r="B348" s="91" t="s">
        <v>301</v>
      </c>
      <c r="C348" s="87"/>
      <c r="D348" s="74"/>
    </row>
    <row r="349" spans="1:4" x14ac:dyDescent="0.25">
      <c r="A349" s="71"/>
      <c r="B349" s="91" t="s">
        <v>302</v>
      </c>
      <c r="C349" s="87"/>
      <c r="D349" s="74"/>
    </row>
    <row r="350" spans="1:4" x14ac:dyDescent="0.25">
      <c r="A350" s="71"/>
      <c r="B350" s="91" t="s">
        <v>303</v>
      </c>
      <c r="C350" s="87"/>
      <c r="D350" s="74"/>
    </row>
    <row r="351" spans="1:4" ht="30" x14ac:dyDescent="0.25">
      <c r="A351" s="71"/>
      <c r="B351" s="91" t="s">
        <v>304</v>
      </c>
      <c r="C351" s="87"/>
      <c r="D351" s="74"/>
    </row>
    <row r="352" spans="1:4" x14ac:dyDescent="0.25">
      <c r="A352" s="71"/>
      <c r="B352" s="91" t="s">
        <v>305</v>
      </c>
      <c r="C352" s="87"/>
      <c r="D352" s="74"/>
    </row>
    <row r="353" spans="1:4" x14ac:dyDescent="0.25">
      <c r="A353" s="71"/>
      <c r="B353" s="91" t="s">
        <v>306</v>
      </c>
      <c r="C353" s="87"/>
      <c r="D353" s="74"/>
    </row>
    <row r="354" spans="1:4" x14ac:dyDescent="0.25">
      <c r="A354" s="71"/>
      <c r="B354" s="91" t="s">
        <v>307</v>
      </c>
      <c r="C354" s="87"/>
      <c r="D354" s="74"/>
    </row>
    <row r="355" spans="1:4" x14ac:dyDescent="0.25">
      <c r="A355" s="71"/>
      <c r="B355" s="91" t="s">
        <v>308</v>
      </c>
      <c r="C355" s="87"/>
      <c r="D355" s="74"/>
    </row>
    <row r="356" spans="1:4" x14ac:dyDescent="0.25">
      <c r="A356" s="71"/>
      <c r="B356" s="91" t="s">
        <v>309</v>
      </c>
      <c r="C356" s="87"/>
      <c r="D356" s="74"/>
    </row>
    <row r="357" spans="1:4" x14ac:dyDescent="0.25">
      <c r="A357" s="71"/>
      <c r="B357" s="91" t="s">
        <v>310</v>
      </c>
      <c r="C357" s="87"/>
      <c r="D357" s="74"/>
    </row>
    <row r="358" spans="1:4" ht="15.75" thickBot="1" x14ac:dyDescent="0.3">
      <c r="A358" s="71"/>
      <c r="B358" s="72" t="s">
        <v>311</v>
      </c>
      <c r="C358" s="87"/>
      <c r="D358" s="74"/>
    </row>
    <row r="359" spans="1:4" ht="15.75" thickTop="1" x14ac:dyDescent="0.25">
      <c r="A359" s="79" t="s">
        <v>101</v>
      </c>
      <c r="B359" s="80">
        <v>1</v>
      </c>
      <c r="C359" s="81" t="s">
        <v>102</v>
      </c>
      <c r="D359" s="82"/>
    </row>
    <row r="360" spans="1:4" x14ac:dyDescent="0.25">
      <c r="C360" s="83" t="s">
        <v>167</v>
      </c>
      <c r="D360" s="84">
        <f>(B359*D359)</f>
        <v>0</v>
      </c>
    </row>
    <row r="362" spans="1:4" x14ac:dyDescent="0.25">
      <c r="A362" s="50" t="s">
        <v>312</v>
      </c>
      <c r="B362" s="50"/>
      <c r="C362" s="50"/>
      <c r="D362" s="50"/>
    </row>
    <row r="363" spans="1:4" x14ac:dyDescent="0.25">
      <c r="A363" s="63" t="s">
        <v>313</v>
      </c>
      <c r="B363" s="64" t="s">
        <v>13</v>
      </c>
      <c r="C363" s="65" t="s">
        <v>14</v>
      </c>
      <c r="D363" s="66" t="s">
        <v>15</v>
      </c>
    </row>
    <row r="364" spans="1:4" x14ac:dyDescent="0.25">
      <c r="A364" s="67" t="s">
        <v>16</v>
      </c>
      <c r="B364" s="68" t="s">
        <v>314</v>
      </c>
      <c r="C364" s="69"/>
      <c r="D364" s="70"/>
    </row>
    <row r="365" spans="1:4" ht="30" x14ac:dyDescent="0.25">
      <c r="A365" s="71"/>
      <c r="B365" s="72" t="s">
        <v>315</v>
      </c>
      <c r="C365" s="87"/>
      <c r="D365" s="74"/>
    </row>
    <row r="366" spans="1:4" ht="30" x14ac:dyDescent="0.25">
      <c r="A366" s="71"/>
      <c r="B366" s="92" t="s">
        <v>316</v>
      </c>
      <c r="C366" s="87"/>
      <c r="D366" s="74"/>
    </row>
    <row r="367" spans="1:4" x14ac:dyDescent="0.25">
      <c r="A367" s="71"/>
      <c r="B367" s="92" t="s">
        <v>317</v>
      </c>
      <c r="C367" s="87"/>
      <c r="D367" s="74"/>
    </row>
    <row r="368" spans="1:4" ht="45" x14ac:dyDescent="0.25">
      <c r="A368" s="71"/>
      <c r="B368" s="92" t="s">
        <v>318</v>
      </c>
      <c r="C368" s="87"/>
      <c r="D368" s="74"/>
    </row>
    <row r="369" spans="1:4" x14ac:dyDescent="0.25">
      <c r="A369" s="71"/>
      <c r="B369" s="92" t="s">
        <v>319</v>
      </c>
      <c r="C369" s="87"/>
      <c r="D369" s="74"/>
    </row>
    <row r="370" spans="1:4" ht="60" x14ac:dyDescent="0.25">
      <c r="A370" s="71"/>
      <c r="B370" s="92" t="s">
        <v>320</v>
      </c>
      <c r="C370" s="87"/>
      <c r="D370" s="74"/>
    </row>
    <row r="371" spans="1:4" ht="30" x14ac:dyDescent="0.25">
      <c r="A371" s="71"/>
      <c r="B371" s="92" t="s">
        <v>321</v>
      </c>
      <c r="C371" s="87"/>
      <c r="D371" s="74"/>
    </row>
    <row r="372" spans="1:4" x14ac:dyDescent="0.25">
      <c r="A372" s="71"/>
      <c r="B372" s="72" t="s">
        <v>322</v>
      </c>
      <c r="C372" s="87"/>
      <c r="D372" s="74"/>
    </row>
    <row r="373" spans="1:4" ht="30" x14ac:dyDescent="0.25">
      <c r="A373" s="71"/>
      <c r="B373" s="92" t="s">
        <v>323</v>
      </c>
      <c r="C373" s="87"/>
      <c r="D373" s="74"/>
    </row>
    <row r="374" spans="1:4" x14ac:dyDescent="0.25">
      <c r="A374" s="71"/>
      <c r="B374" s="92" t="s">
        <v>324</v>
      </c>
      <c r="C374" s="87"/>
      <c r="D374" s="74"/>
    </row>
    <row r="375" spans="1:4" x14ac:dyDescent="0.25">
      <c r="A375" s="71"/>
      <c r="B375" s="92" t="s">
        <v>325</v>
      </c>
      <c r="C375" s="87"/>
      <c r="D375" s="74"/>
    </row>
    <row r="376" spans="1:4" ht="30" x14ac:dyDescent="0.25">
      <c r="A376" s="71"/>
      <c r="B376" s="92" t="s">
        <v>326</v>
      </c>
      <c r="C376" s="87"/>
      <c r="D376" s="74"/>
    </row>
    <row r="377" spans="1:4" ht="45" x14ac:dyDescent="0.25">
      <c r="A377" s="71"/>
      <c r="B377" s="72" t="s">
        <v>327</v>
      </c>
      <c r="C377" s="87"/>
      <c r="D377" s="74"/>
    </row>
    <row r="378" spans="1:4" x14ac:dyDescent="0.25">
      <c r="A378" s="71"/>
      <c r="B378" s="92" t="s">
        <v>328</v>
      </c>
      <c r="C378" s="87"/>
      <c r="D378" s="74"/>
    </row>
    <row r="379" spans="1:4" x14ac:dyDescent="0.25">
      <c r="A379" s="71"/>
      <c r="B379" s="92" t="s">
        <v>329</v>
      </c>
      <c r="C379" s="87"/>
      <c r="D379" s="74"/>
    </row>
    <row r="380" spans="1:4" x14ac:dyDescent="0.25">
      <c r="A380" s="71"/>
      <c r="B380" s="92" t="s">
        <v>330</v>
      </c>
      <c r="C380" s="87"/>
      <c r="D380" s="74"/>
    </row>
    <row r="381" spans="1:4" ht="15.75" thickBot="1" x14ac:dyDescent="0.3">
      <c r="A381" s="71"/>
      <c r="B381" s="92" t="s">
        <v>331</v>
      </c>
      <c r="C381" s="87"/>
      <c r="D381" s="74"/>
    </row>
    <row r="382" spans="1:4" ht="15.75" thickTop="1" x14ac:dyDescent="0.25">
      <c r="A382" s="79" t="s">
        <v>101</v>
      </c>
      <c r="B382" s="79">
        <v>1</v>
      </c>
      <c r="C382" s="81" t="s">
        <v>102</v>
      </c>
      <c r="D382" s="82"/>
    </row>
    <row r="383" spans="1:4" x14ac:dyDescent="0.25">
      <c r="C383" s="83" t="s">
        <v>167</v>
      </c>
      <c r="D383" s="84">
        <f>(B382*D382)</f>
        <v>0</v>
      </c>
    </row>
    <row r="385" spans="3:6" x14ac:dyDescent="0.25">
      <c r="E385" s="54"/>
      <c r="F385" s="54"/>
    </row>
    <row r="386" spans="3:6" ht="18.75" x14ac:dyDescent="0.25">
      <c r="C386" s="97" t="s">
        <v>352</v>
      </c>
      <c r="D386" s="98">
        <f>D383+D360+D336+D277+D201+D193+D168+D143+D87+0</f>
        <v>0</v>
      </c>
      <c r="E386" s="54"/>
      <c r="F386" s="54"/>
    </row>
    <row r="387" spans="3:6" x14ac:dyDescent="0.25">
      <c r="E387" s="54"/>
      <c r="F387" s="54"/>
    </row>
  </sheetData>
  <sheetProtection selectLockedCells="1" selectUnlockedCells="1"/>
  <mergeCells count="46">
    <mergeCell ref="A309:A314"/>
    <mergeCell ref="A315:A316"/>
    <mergeCell ref="A318:A329"/>
    <mergeCell ref="A330:A333"/>
    <mergeCell ref="A271:A274"/>
    <mergeCell ref="A286:A289"/>
    <mergeCell ref="A290:A297"/>
    <mergeCell ref="A298:A300"/>
    <mergeCell ref="A301:A306"/>
    <mergeCell ref="A307:A308"/>
    <mergeCell ref="A259:A269"/>
    <mergeCell ref="A177:A179"/>
    <mergeCell ref="A182:A183"/>
    <mergeCell ref="A187:A190"/>
    <mergeCell ref="A208:A212"/>
    <mergeCell ref="A213:A214"/>
    <mergeCell ref="A216:A218"/>
    <mergeCell ref="A219:A220"/>
    <mergeCell ref="A221:A226"/>
    <mergeCell ref="A227:A253"/>
    <mergeCell ref="A255:A256"/>
    <mergeCell ref="A257:A258"/>
    <mergeCell ref="A173:A174"/>
    <mergeCell ref="A102:A109"/>
    <mergeCell ref="A111:A113"/>
    <mergeCell ref="A114:A120"/>
    <mergeCell ref="A121:A126"/>
    <mergeCell ref="A127:A129"/>
    <mergeCell ref="A132:A135"/>
    <mergeCell ref="A137:A140"/>
    <mergeCell ref="A148:A149"/>
    <mergeCell ref="A152:A154"/>
    <mergeCell ref="A157:A158"/>
    <mergeCell ref="A162:A165"/>
    <mergeCell ref="A100:A101"/>
    <mergeCell ref="A19:A23"/>
    <mergeCell ref="A24:A25"/>
    <mergeCell ref="A26:A27"/>
    <mergeCell ref="A28:A29"/>
    <mergeCell ref="A30:A35"/>
    <mergeCell ref="A36:A62"/>
    <mergeCell ref="A64:A65"/>
    <mergeCell ref="A66:A67"/>
    <mergeCell ref="A68:A78"/>
    <mergeCell ref="A81:A84"/>
    <mergeCell ref="A94:A97"/>
  </mergeCells>
  <pageMargins left="0.70833333333333304" right="0.51180555555555596" top="0.78749999999999998" bottom="0.78749999999999998" header="0.31527777777777799" footer="0.31527777777777799"/>
  <pageSetup paperSize="8" scale="86" firstPageNumber="0" fitToHeight="2" orientation="landscape" horizontalDpi="300" verticalDpi="300" r:id="rId1"/>
  <headerFooter alignWithMargins="0">
    <oddHeader>&amp;L&amp;9Janáčkova akademie múzických umění v Brně</oddHeader>
    <oddFooter>&amp;C&amp;9&amp;P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9A7AB-68AB-4798-BF32-B0EFBECD2082}">
  <sheetPr>
    <tabColor theme="3" tint="0.89999084444715716"/>
    <pageSetUpPr fitToPage="1"/>
  </sheetPr>
  <dimension ref="A1:D41"/>
  <sheetViews>
    <sheetView zoomScale="130" zoomScaleNormal="100" workbookViewId="0">
      <selection activeCell="B23" sqref="B23"/>
    </sheetView>
  </sheetViews>
  <sheetFormatPr defaultColWidth="8.7109375" defaultRowHeight="15" x14ac:dyDescent="0.25"/>
  <cols>
    <col min="1" max="1" width="34.140625" style="9" customWidth="1"/>
    <col min="2" max="2" width="82.85546875" style="9" customWidth="1"/>
    <col min="3" max="3" width="38.42578125" style="9" customWidth="1"/>
    <col min="4" max="4" width="67" style="9" customWidth="1"/>
    <col min="5" max="256" width="8.7109375" style="7"/>
    <col min="257" max="257" width="34.140625" style="7" customWidth="1"/>
    <col min="258" max="258" width="73.140625" style="7" customWidth="1"/>
    <col min="259" max="259" width="38.42578125" style="7" customWidth="1"/>
    <col min="260" max="260" width="67" style="7" customWidth="1"/>
    <col min="261" max="512" width="8.7109375" style="7"/>
    <col min="513" max="513" width="34.140625" style="7" customWidth="1"/>
    <col min="514" max="514" width="73.140625" style="7" customWidth="1"/>
    <col min="515" max="515" width="38.42578125" style="7" customWidth="1"/>
    <col min="516" max="516" width="67" style="7" customWidth="1"/>
    <col min="517" max="768" width="8.7109375" style="7"/>
    <col min="769" max="769" width="34.140625" style="7" customWidth="1"/>
    <col min="770" max="770" width="73.140625" style="7" customWidth="1"/>
    <col min="771" max="771" width="38.42578125" style="7" customWidth="1"/>
    <col min="772" max="772" width="67" style="7" customWidth="1"/>
    <col min="773" max="1024" width="8.7109375" style="7"/>
    <col min="1025" max="1025" width="34.140625" style="7" customWidth="1"/>
    <col min="1026" max="1026" width="73.140625" style="7" customWidth="1"/>
    <col min="1027" max="1027" width="38.42578125" style="7" customWidth="1"/>
    <col min="1028" max="1028" width="67" style="7" customWidth="1"/>
    <col min="1029" max="1280" width="8.7109375" style="7"/>
    <col min="1281" max="1281" width="34.140625" style="7" customWidth="1"/>
    <col min="1282" max="1282" width="73.140625" style="7" customWidth="1"/>
    <col min="1283" max="1283" width="38.42578125" style="7" customWidth="1"/>
    <col min="1284" max="1284" width="67" style="7" customWidth="1"/>
    <col min="1285" max="1536" width="8.7109375" style="7"/>
    <col min="1537" max="1537" width="34.140625" style="7" customWidth="1"/>
    <col min="1538" max="1538" width="73.140625" style="7" customWidth="1"/>
    <col min="1539" max="1539" width="38.42578125" style="7" customWidth="1"/>
    <col min="1540" max="1540" width="67" style="7" customWidth="1"/>
    <col min="1541" max="1792" width="8.7109375" style="7"/>
    <col min="1793" max="1793" width="34.140625" style="7" customWidth="1"/>
    <col min="1794" max="1794" width="73.140625" style="7" customWidth="1"/>
    <col min="1795" max="1795" width="38.42578125" style="7" customWidth="1"/>
    <col min="1796" max="1796" width="67" style="7" customWidth="1"/>
    <col min="1797" max="2048" width="8.7109375" style="7"/>
    <col min="2049" max="2049" width="34.140625" style="7" customWidth="1"/>
    <col min="2050" max="2050" width="73.140625" style="7" customWidth="1"/>
    <col min="2051" max="2051" width="38.42578125" style="7" customWidth="1"/>
    <col min="2052" max="2052" width="67" style="7" customWidth="1"/>
    <col min="2053" max="2304" width="8.7109375" style="7"/>
    <col min="2305" max="2305" width="34.140625" style="7" customWidth="1"/>
    <col min="2306" max="2306" width="73.140625" style="7" customWidth="1"/>
    <col min="2307" max="2307" width="38.42578125" style="7" customWidth="1"/>
    <col min="2308" max="2308" width="67" style="7" customWidth="1"/>
    <col min="2309" max="2560" width="8.7109375" style="7"/>
    <col min="2561" max="2561" width="34.140625" style="7" customWidth="1"/>
    <col min="2562" max="2562" width="73.140625" style="7" customWidth="1"/>
    <col min="2563" max="2563" width="38.42578125" style="7" customWidth="1"/>
    <col min="2564" max="2564" width="67" style="7" customWidth="1"/>
    <col min="2565" max="2816" width="8.7109375" style="7"/>
    <col min="2817" max="2817" width="34.140625" style="7" customWidth="1"/>
    <col min="2818" max="2818" width="73.140625" style="7" customWidth="1"/>
    <col min="2819" max="2819" width="38.42578125" style="7" customWidth="1"/>
    <col min="2820" max="2820" width="67" style="7" customWidth="1"/>
    <col min="2821" max="3072" width="8.7109375" style="7"/>
    <col min="3073" max="3073" width="34.140625" style="7" customWidth="1"/>
    <col min="3074" max="3074" width="73.140625" style="7" customWidth="1"/>
    <col min="3075" max="3075" width="38.42578125" style="7" customWidth="1"/>
    <col min="3076" max="3076" width="67" style="7" customWidth="1"/>
    <col min="3077" max="3328" width="8.7109375" style="7"/>
    <col min="3329" max="3329" width="34.140625" style="7" customWidth="1"/>
    <col min="3330" max="3330" width="73.140625" style="7" customWidth="1"/>
    <col min="3331" max="3331" width="38.42578125" style="7" customWidth="1"/>
    <col min="3332" max="3332" width="67" style="7" customWidth="1"/>
    <col min="3333" max="3584" width="8.7109375" style="7"/>
    <col min="3585" max="3585" width="34.140625" style="7" customWidth="1"/>
    <col min="3586" max="3586" width="73.140625" style="7" customWidth="1"/>
    <col min="3587" max="3587" width="38.42578125" style="7" customWidth="1"/>
    <col min="3588" max="3588" width="67" style="7" customWidth="1"/>
    <col min="3589" max="3840" width="8.7109375" style="7"/>
    <col min="3841" max="3841" width="34.140625" style="7" customWidth="1"/>
    <col min="3842" max="3842" width="73.140625" style="7" customWidth="1"/>
    <col min="3843" max="3843" width="38.42578125" style="7" customWidth="1"/>
    <col min="3844" max="3844" width="67" style="7" customWidth="1"/>
    <col min="3845" max="4096" width="8.7109375" style="7"/>
    <col min="4097" max="4097" width="34.140625" style="7" customWidth="1"/>
    <col min="4098" max="4098" width="73.140625" style="7" customWidth="1"/>
    <col min="4099" max="4099" width="38.42578125" style="7" customWidth="1"/>
    <col min="4100" max="4100" width="67" style="7" customWidth="1"/>
    <col min="4101" max="4352" width="8.7109375" style="7"/>
    <col min="4353" max="4353" width="34.140625" style="7" customWidth="1"/>
    <col min="4354" max="4354" width="73.140625" style="7" customWidth="1"/>
    <col min="4355" max="4355" width="38.42578125" style="7" customWidth="1"/>
    <col min="4356" max="4356" width="67" style="7" customWidth="1"/>
    <col min="4357" max="4608" width="8.7109375" style="7"/>
    <col min="4609" max="4609" width="34.140625" style="7" customWidth="1"/>
    <col min="4610" max="4610" width="73.140625" style="7" customWidth="1"/>
    <col min="4611" max="4611" width="38.42578125" style="7" customWidth="1"/>
    <col min="4612" max="4612" width="67" style="7" customWidth="1"/>
    <col min="4613" max="4864" width="8.7109375" style="7"/>
    <col min="4865" max="4865" width="34.140625" style="7" customWidth="1"/>
    <col min="4866" max="4866" width="73.140625" style="7" customWidth="1"/>
    <col min="4867" max="4867" width="38.42578125" style="7" customWidth="1"/>
    <col min="4868" max="4868" width="67" style="7" customWidth="1"/>
    <col min="4869" max="5120" width="8.7109375" style="7"/>
    <col min="5121" max="5121" width="34.140625" style="7" customWidth="1"/>
    <col min="5122" max="5122" width="73.140625" style="7" customWidth="1"/>
    <col min="5123" max="5123" width="38.42578125" style="7" customWidth="1"/>
    <col min="5124" max="5124" width="67" style="7" customWidth="1"/>
    <col min="5125" max="5376" width="8.7109375" style="7"/>
    <col min="5377" max="5377" width="34.140625" style="7" customWidth="1"/>
    <col min="5378" max="5378" width="73.140625" style="7" customWidth="1"/>
    <col min="5379" max="5379" width="38.42578125" style="7" customWidth="1"/>
    <col min="5380" max="5380" width="67" style="7" customWidth="1"/>
    <col min="5381" max="5632" width="8.7109375" style="7"/>
    <col min="5633" max="5633" width="34.140625" style="7" customWidth="1"/>
    <col min="5634" max="5634" width="73.140625" style="7" customWidth="1"/>
    <col min="5635" max="5635" width="38.42578125" style="7" customWidth="1"/>
    <col min="5636" max="5636" width="67" style="7" customWidth="1"/>
    <col min="5637" max="5888" width="8.7109375" style="7"/>
    <col min="5889" max="5889" width="34.140625" style="7" customWidth="1"/>
    <col min="5890" max="5890" width="73.140625" style="7" customWidth="1"/>
    <col min="5891" max="5891" width="38.42578125" style="7" customWidth="1"/>
    <col min="5892" max="5892" width="67" style="7" customWidth="1"/>
    <col min="5893" max="6144" width="8.7109375" style="7"/>
    <col min="6145" max="6145" width="34.140625" style="7" customWidth="1"/>
    <col min="6146" max="6146" width="73.140625" style="7" customWidth="1"/>
    <col min="6147" max="6147" width="38.42578125" style="7" customWidth="1"/>
    <col min="6148" max="6148" width="67" style="7" customWidth="1"/>
    <col min="6149" max="6400" width="8.7109375" style="7"/>
    <col min="6401" max="6401" width="34.140625" style="7" customWidth="1"/>
    <col min="6402" max="6402" width="73.140625" style="7" customWidth="1"/>
    <col min="6403" max="6403" width="38.42578125" style="7" customWidth="1"/>
    <col min="6404" max="6404" width="67" style="7" customWidth="1"/>
    <col min="6405" max="6656" width="8.7109375" style="7"/>
    <col min="6657" max="6657" width="34.140625" style="7" customWidth="1"/>
    <col min="6658" max="6658" width="73.140625" style="7" customWidth="1"/>
    <col min="6659" max="6659" width="38.42578125" style="7" customWidth="1"/>
    <col min="6660" max="6660" width="67" style="7" customWidth="1"/>
    <col min="6661" max="6912" width="8.7109375" style="7"/>
    <col min="6913" max="6913" width="34.140625" style="7" customWidth="1"/>
    <col min="6914" max="6914" width="73.140625" style="7" customWidth="1"/>
    <col min="6915" max="6915" width="38.42578125" style="7" customWidth="1"/>
    <col min="6916" max="6916" width="67" style="7" customWidth="1"/>
    <col min="6917" max="7168" width="8.7109375" style="7"/>
    <col min="7169" max="7169" width="34.140625" style="7" customWidth="1"/>
    <col min="7170" max="7170" width="73.140625" style="7" customWidth="1"/>
    <col min="7171" max="7171" width="38.42578125" style="7" customWidth="1"/>
    <col min="7172" max="7172" width="67" style="7" customWidth="1"/>
    <col min="7173" max="7424" width="8.7109375" style="7"/>
    <col min="7425" max="7425" width="34.140625" style="7" customWidth="1"/>
    <col min="7426" max="7426" width="73.140625" style="7" customWidth="1"/>
    <col min="7427" max="7427" width="38.42578125" style="7" customWidth="1"/>
    <col min="7428" max="7428" width="67" style="7" customWidth="1"/>
    <col min="7429" max="7680" width="8.7109375" style="7"/>
    <col min="7681" max="7681" width="34.140625" style="7" customWidth="1"/>
    <col min="7682" max="7682" width="73.140625" style="7" customWidth="1"/>
    <col min="7683" max="7683" width="38.42578125" style="7" customWidth="1"/>
    <col min="7684" max="7684" width="67" style="7" customWidth="1"/>
    <col min="7685" max="7936" width="8.7109375" style="7"/>
    <col min="7937" max="7937" width="34.140625" style="7" customWidth="1"/>
    <col min="7938" max="7938" width="73.140625" style="7" customWidth="1"/>
    <col min="7939" max="7939" width="38.42578125" style="7" customWidth="1"/>
    <col min="7940" max="7940" width="67" style="7" customWidth="1"/>
    <col min="7941" max="8192" width="8.7109375" style="7"/>
    <col min="8193" max="8193" width="34.140625" style="7" customWidth="1"/>
    <col min="8194" max="8194" width="73.140625" style="7" customWidth="1"/>
    <col min="8195" max="8195" width="38.42578125" style="7" customWidth="1"/>
    <col min="8196" max="8196" width="67" style="7" customWidth="1"/>
    <col min="8197" max="8448" width="8.7109375" style="7"/>
    <col min="8449" max="8449" width="34.140625" style="7" customWidth="1"/>
    <col min="8450" max="8450" width="73.140625" style="7" customWidth="1"/>
    <col min="8451" max="8451" width="38.42578125" style="7" customWidth="1"/>
    <col min="8452" max="8452" width="67" style="7" customWidth="1"/>
    <col min="8453" max="8704" width="8.7109375" style="7"/>
    <col min="8705" max="8705" width="34.140625" style="7" customWidth="1"/>
    <col min="8706" max="8706" width="73.140625" style="7" customWidth="1"/>
    <col min="8707" max="8707" width="38.42578125" style="7" customWidth="1"/>
    <col min="8708" max="8708" width="67" style="7" customWidth="1"/>
    <col min="8709" max="8960" width="8.7109375" style="7"/>
    <col min="8961" max="8961" width="34.140625" style="7" customWidth="1"/>
    <col min="8962" max="8962" width="73.140625" style="7" customWidth="1"/>
    <col min="8963" max="8963" width="38.42578125" style="7" customWidth="1"/>
    <col min="8964" max="8964" width="67" style="7" customWidth="1"/>
    <col min="8965" max="9216" width="8.7109375" style="7"/>
    <col min="9217" max="9217" width="34.140625" style="7" customWidth="1"/>
    <col min="9218" max="9218" width="73.140625" style="7" customWidth="1"/>
    <col min="9219" max="9219" width="38.42578125" style="7" customWidth="1"/>
    <col min="9220" max="9220" width="67" style="7" customWidth="1"/>
    <col min="9221" max="9472" width="8.7109375" style="7"/>
    <col min="9473" max="9473" width="34.140625" style="7" customWidth="1"/>
    <col min="9474" max="9474" width="73.140625" style="7" customWidth="1"/>
    <col min="9475" max="9475" width="38.42578125" style="7" customWidth="1"/>
    <col min="9476" max="9476" width="67" style="7" customWidth="1"/>
    <col min="9477" max="9728" width="8.7109375" style="7"/>
    <col min="9729" max="9729" width="34.140625" style="7" customWidth="1"/>
    <col min="9730" max="9730" width="73.140625" style="7" customWidth="1"/>
    <col min="9731" max="9731" width="38.42578125" style="7" customWidth="1"/>
    <col min="9732" max="9732" width="67" style="7" customWidth="1"/>
    <col min="9733" max="9984" width="8.7109375" style="7"/>
    <col min="9985" max="9985" width="34.140625" style="7" customWidth="1"/>
    <col min="9986" max="9986" width="73.140625" style="7" customWidth="1"/>
    <col min="9987" max="9987" width="38.42578125" style="7" customWidth="1"/>
    <col min="9988" max="9988" width="67" style="7" customWidth="1"/>
    <col min="9989" max="10240" width="8.7109375" style="7"/>
    <col min="10241" max="10241" width="34.140625" style="7" customWidth="1"/>
    <col min="10242" max="10242" width="73.140625" style="7" customWidth="1"/>
    <col min="10243" max="10243" width="38.42578125" style="7" customWidth="1"/>
    <col min="10244" max="10244" width="67" style="7" customWidth="1"/>
    <col min="10245" max="10496" width="8.7109375" style="7"/>
    <col min="10497" max="10497" width="34.140625" style="7" customWidth="1"/>
    <col min="10498" max="10498" width="73.140625" style="7" customWidth="1"/>
    <col min="10499" max="10499" width="38.42578125" style="7" customWidth="1"/>
    <col min="10500" max="10500" width="67" style="7" customWidth="1"/>
    <col min="10501" max="10752" width="8.7109375" style="7"/>
    <col min="10753" max="10753" width="34.140625" style="7" customWidth="1"/>
    <col min="10754" max="10754" width="73.140625" style="7" customWidth="1"/>
    <col min="10755" max="10755" width="38.42578125" style="7" customWidth="1"/>
    <col min="10756" max="10756" width="67" style="7" customWidth="1"/>
    <col min="10757" max="11008" width="8.7109375" style="7"/>
    <col min="11009" max="11009" width="34.140625" style="7" customWidth="1"/>
    <col min="11010" max="11010" width="73.140625" style="7" customWidth="1"/>
    <col min="11011" max="11011" width="38.42578125" style="7" customWidth="1"/>
    <col min="11012" max="11012" width="67" style="7" customWidth="1"/>
    <col min="11013" max="11264" width="8.7109375" style="7"/>
    <col min="11265" max="11265" width="34.140625" style="7" customWidth="1"/>
    <col min="11266" max="11266" width="73.140625" style="7" customWidth="1"/>
    <col min="11267" max="11267" width="38.42578125" style="7" customWidth="1"/>
    <col min="11268" max="11268" width="67" style="7" customWidth="1"/>
    <col min="11269" max="11520" width="8.7109375" style="7"/>
    <col min="11521" max="11521" width="34.140625" style="7" customWidth="1"/>
    <col min="11522" max="11522" width="73.140625" style="7" customWidth="1"/>
    <col min="11523" max="11523" width="38.42578125" style="7" customWidth="1"/>
    <col min="11524" max="11524" width="67" style="7" customWidth="1"/>
    <col min="11525" max="11776" width="8.7109375" style="7"/>
    <col min="11777" max="11777" width="34.140625" style="7" customWidth="1"/>
    <col min="11778" max="11778" width="73.140625" style="7" customWidth="1"/>
    <col min="11779" max="11779" width="38.42578125" style="7" customWidth="1"/>
    <col min="11780" max="11780" width="67" style="7" customWidth="1"/>
    <col min="11781" max="12032" width="8.7109375" style="7"/>
    <col min="12033" max="12033" width="34.140625" style="7" customWidth="1"/>
    <col min="12034" max="12034" width="73.140625" style="7" customWidth="1"/>
    <col min="12035" max="12035" width="38.42578125" style="7" customWidth="1"/>
    <col min="12036" max="12036" width="67" style="7" customWidth="1"/>
    <col min="12037" max="12288" width="8.7109375" style="7"/>
    <col min="12289" max="12289" width="34.140625" style="7" customWidth="1"/>
    <col min="12290" max="12290" width="73.140625" style="7" customWidth="1"/>
    <col min="12291" max="12291" width="38.42578125" style="7" customWidth="1"/>
    <col min="12292" max="12292" width="67" style="7" customWidth="1"/>
    <col min="12293" max="12544" width="8.7109375" style="7"/>
    <col min="12545" max="12545" width="34.140625" style="7" customWidth="1"/>
    <col min="12546" max="12546" width="73.140625" style="7" customWidth="1"/>
    <col min="12547" max="12547" width="38.42578125" style="7" customWidth="1"/>
    <col min="12548" max="12548" width="67" style="7" customWidth="1"/>
    <col min="12549" max="12800" width="8.7109375" style="7"/>
    <col min="12801" max="12801" width="34.140625" style="7" customWidth="1"/>
    <col min="12802" max="12802" width="73.140625" style="7" customWidth="1"/>
    <col min="12803" max="12803" width="38.42578125" style="7" customWidth="1"/>
    <col min="12804" max="12804" width="67" style="7" customWidth="1"/>
    <col min="12805" max="13056" width="8.7109375" style="7"/>
    <col min="13057" max="13057" width="34.140625" style="7" customWidth="1"/>
    <col min="13058" max="13058" width="73.140625" style="7" customWidth="1"/>
    <col min="13059" max="13059" width="38.42578125" style="7" customWidth="1"/>
    <col min="13060" max="13060" width="67" style="7" customWidth="1"/>
    <col min="13061" max="13312" width="8.7109375" style="7"/>
    <col min="13313" max="13313" width="34.140625" style="7" customWidth="1"/>
    <col min="13314" max="13314" width="73.140625" style="7" customWidth="1"/>
    <col min="13315" max="13315" width="38.42578125" style="7" customWidth="1"/>
    <col min="13316" max="13316" width="67" style="7" customWidth="1"/>
    <col min="13317" max="13568" width="8.7109375" style="7"/>
    <col min="13569" max="13569" width="34.140625" style="7" customWidth="1"/>
    <col min="13570" max="13570" width="73.140625" style="7" customWidth="1"/>
    <col min="13571" max="13571" width="38.42578125" style="7" customWidth="1"/>
    <col min="13572" max="13572" width="67" style="7" customWidth="1"/>
    <col min="13573" max="13824" width="8.7109375" style="7"/>
    <col min="13825" max="13825" width="34.140625" style="7" customWidth="1"/>
    <col min="13826" max="13826" width="73.140625" style="7" customWidth="1"/>
    <col min="13827" max="13827" width="38.42578125" style="7" customWidth="1"/>
    <col min="13828" max="13828" width="67" style="7" customWidth="1"/>
    <col min="13829" max="14080" width="8.7109375" style="7"/>
    <col min="14081" max="14081" width="34.140625" style="7" customWidth="1"/>
    <col min="14082" max="14082" width="73.140625" style="7" customWidth="1"/>
    <col min="14083" max="14083" width="38.42578125" style="7" customWidth="1"/>
    <col min="14084" max="14084" width="67" style="7" customWidth="1"/>
    <col min="14085" max="14336" width="8.7109375" style="7"/>
    <col min="14337" max="14337" width="34.140625" style="7" customWidth="1"/>
    <col min="14338" max="14338" width="73.140625" style="7" customWidth="1"/>
    <col min="14339" max="14339" width="38.42578125" style="7" customWidth="1"/>
    <col min="14340" max="14340" width="67" style="7" customWidth="1"/>
    <col min="14341" max="14592" width="8.7109375" style="7"/>
    <col min="14593" max="14593" width="34.140625" style="7" customWidth="1"/>
    <col min="14594" max="14594" width="73.140625" style="7" customWidth="1"/>
    <col min="14595" max="14595" width="38.42578125" style="7" customWidth="1"/>
    <col min="14596" max="14596" width="67" style="7" customWidth="1"/>
    <col min="14597" max="14848" width="8.7109375" style="7"/>
    <col min="14849" max="14849" width="34.140625" style="7" customWidth="1"/>
    <col min="14850" max="14850" width="73.140625" style="7" customWidth="1"/>
    <col min="14851" max="14851" width="38.42578125" style="7" customWidth="1"/>
    <col min="14852" max="14852" width="67" style="7" customWidth="1"/>
    <col min="14853" max="15104" width="8.7109375" style="7"/>
    <col min="15105" max="15105" width="34.140625" style="7" customWidth="1"/>
    <col min="15106" max="15106" width="73.140625" style="7" customWidth="1"/>
    <col min="15107" max="15107" width="38.42578125" style="7" customWidth="1"/>
    <col min="15108" max="15108" width="67" style="7" customWidth="1"/>
    <col min="15109" max="15360" width="8.7109375" style="7"/>
    <col min="15361" max="15361" width="34.140625" style="7" customWidth="1"/>
    <col min="15362" max="15362" width="73.140625" style="7" customWidth="1"/>
    <col min="15363" max="15363" width="38.42578125" style="7" customWidth="1"/>
    <col min="15364" max="15364" width="67" style="7" customWidth="1"/>
    <col min="15365" max="15616" width="8.7109375" style="7"/>
    <col min="15617" max="15617" width="34.140625" style="7" customWidth="1"/>
    <col min="15618" max="15618" width="73.140625" style="7" customWidth="1"/>
    <col min="15619" max="15619" width="38.42578125" style="7" customWidth="1"/>
    <col min="15620" max="15620" width="67" style="7" customWidth="1"/>
    <col min="15621" max="15872" width="8.7109375" style="7"/>
    <col min="15873" max="15873" width="34.140625" style="7" customWidth="1"/>
    <col min="15874" max="15874" width="73.140625" style="7" customWidth="1"/>
    <col min="15875" max="15875" width="38.42578125" style="7" customWidth="1"/>
    <col min="15876" max="15876" width="67" style="7" customWidth="1"/>
    <col min="15877" max="16128" width="8.7109375" style="7"/>
    <col min="16129" max="16129" width="34.140625" style="7" customWidth="1"/>
    <col min="16130" max="16130" width="73.140625" style="7" customWidth="1"/>
    <col min="16131" max="16131" width="38.42578125" style="7" customWidth="1"/>
    <col min="16132" max="16132" width="67" style="7" customWidth="1"/>
    <col min="16133" max="16384" width="8.7109375" style="7"/>
  </cols>
  <sheetData>
    <row r="1" spans="1:4" s="4" customFormat="1" ht="15.75" x14ac:dyDescent="0.25">
      <c r="A1" s="1" t="s">
        <v>0</v>
      </c>
      <c r="B1" s="2" t="s">
        <v>332</v>
      </c>
      <c r="C1" s="1"/>
      <c r="D1" s="3"/>
    </row>
    <row r="2" spans="1:4" x14ac:dyDescent="0.25">
      <c r="A2" s="5"/>
      <c r="B2" s="6"/>
      <c r="C2" s="5"/>
      <c r="D2" s="6"/>
    </row>
    <row r="3" spans="1:4" x14ac:dyDescent="0.25">
      <c r="A3" s="8" t="s">
        <v>333</v>
      </c>
      <c r="C3" s="8"/>
    </row>
    <row r="4" spans="1:4" s="11" customFormat="1" ht="15.75" x14ac:dyDescent="0.25">
      <c r="A4" s="1"/>
      <c r="B4" s="10"/>
      <c r="C4" s="1"/>
      <c r="D4" s="10"/>
    </row>
    <row r="5" spans="1:4" s="11" customFormat="1" ht="12.75" x14ac:dyDescent="0.2">
      <c r="A5" s="12" t="s">
        <v>3</v>
      </c>
      <c r="B5" s="13"/>
      <c r="C5" s="12"/>
      <c r="D5" s="10"/>
    </row>
    <row r="6" spans="1:4" s="11" customFormat="1" ht="12.75" x14ac:dyDescent="0.2">
      <c r="A6" s="14" t="s">
        <v>4</v>
      </c>
      <c r="B6" s="10"/>
      <c r="C6" s="14"/>
      <c r="D6" s="10"/>
    </row>
    <row r="7" spans="1:4" s="15" customFormat="1" ht="12.75" x14ac:dyDescent="0.2">
      <c r="A7" s="14" t="s">
        <v>5</v>
      </c>
      <c r="B7" s="13"/>
      <c r="C7" s="14"/>
      <c r="D7" s="13"/>
    </row>
    <row r="8" spans="1:4" s="15" customFormat="1" ht="12.75" x14ac:dyDescent="0.2">
      <c r="A8" s="14" t="s">
        <v>6</v>
      </c>
      <c r="B8" s="13"/>
      <c r="C8" s="14"/>
      <c r="D8" s="13"/>
    </row>
    <row r="9" spans="1:4" s="15" customFormat="1" ht="12.75" x14ac:dyDescent="0.2">
      <c r="A9" s="14" t="s">
        <v>7</v>
      </c>
      <c r="B9" s="13"/>
      <c r="C9" s="14"/>
      <c r="D9" s="13"/>
    </row>
    <row r="10" spans="1:4" s="15" customFormat="1" ht="12.75" x14ac:dyDescent="0.2">
      <c r="A10" s="14" t="s">
        <v>8</v>
      </c>
      <c r="B10" s="13"/>
      <c r="C10" s="14"/>
      <c r="D10" s="13"/>
    </row>
    <row r="11" spans="1:4" s="15" customFormat="1" ht="12.75" x14ac:dyDescent="0.2">
      <c r="A11" s="14" t="s">
        <v>9</v>
      </c>
      <c r="B11" s="13"/>
      <c r="C11" s="14"/>
      <c r="D11" s="13"/>
    </row>
    <row r="12" spans="1:4" s="15" customFormat="1" ht="12.75" x14ac:dyDescent="0.2">
      <c r="A12" s="14" t="s">
        <v>10</v>
      </c>
      <c r="B12" s="13"/>
      <c r="C12" s="14"/>
      <c r="D12" s="13"/>
    </row>
    <row r="13" spans="1:4" s="16" customFormat="1" x14ac:dyDescent="0.25">
      <c r="A13" s="9"/>
      <c r="B13" s="5"/>
      <c r="C13" s="9"/>
      <c r="D13" s="5"/>
    </row>
    <row r="14" spans="1:4" s="16" customFormat="1" x14ac:dyDescent="0.25">
      <c r="A14" s="17"/>
      <c r="B14" s="17"/>
      <c r="C14" s="17"/>
      <c r="D14" s="17"/>
    </row>
    <row r="15" spans="1:4" s="15" customFormat="1" x14ac:dyDescent="0.25">
      <c r="A15" s="5" t="s">
        <v>11</v>
      </c>
      <c r="B15" s="5"/>
      <c r="C15" s="5"/>
      <c r="D15" s="5"/>
    </row>
    <row r="16" spans="1:4" s="15" customFormat="1" ht="45" x14ac:dyDescent="0.2">
      <c r="A16" s="18" t="s">
        <v>334</v>
      </c>
      <c r="B16" s="19" t="s">
        <v>13</v>
      </c>
      <c r="C16" s="20" t="s">
        <v>14</v>
      </c>
      <c r="D16" s="21" t="s">
        <v>15</v>
      </c>
    </row>
    <row r="17" spans="1:4" s="11" customFormat="1" x14ac:dyDescent="0.2">
      <c r="A17" s="22" t="s">
        <v>16</v>
      </c>
      <c r="B17" s="23" t="s">
        <v>335</v>
      </c>
      <c r="C17" s="24"/>
      <c r="D17" s="25"/>
    </row>
    <row r="18" spans="1:4" s="11" customFormat="1" ht="30" x14ac:dyDescent="0.2">
      <c r="A18" s="22"/>
      <c r="B18" s="23" t="s">
        <v>336</v>
      </c>
      <c r="C18" s="24"/>
      <c r="D18" s="25"/>
    </row>
    <row r="19" spans="1:4" s="11" customFormat="1" x14ac:dyDescent="0.2">
      <c r="A19" s="22"/>
      <c r="B19" s="23" t="s">
        <v>337</v>
      </c>
      <c r="C19" s="24"/>
      <c r="D19" s="25"/>
    </row>
    <row r="20" spans="1:4" s="11" customFormat="1" ht="30" x14ac:dyDescent="0.2">
      <c r="A20" s="22"/>
      <c r="B20" s="23" t="s">
        <v>338</v>
      </c>
      <c r="C20" s="24"/>
      <c r="D20" s="25"/>
    </row>
    <row r="21" spans="1:4" s="11" customFormat="1" ht="30" x14ac:dyDescent="0.2">
      <c r="A21" s="22"/>
      <c r="B21" s="23" t="s">
        <v>339</v>
      </c>
      <c r="C21" s="24"/>
      <c r="D21" s="25"/>
    </row>
    <row r="22" spans="1:4" s="11" customFormat="1" x14ac:dyDescent="0.2">
      <c r="A22" s="22"/>
      <c r="B22" s="23" t="s">
        <v>340</v>
      </c>
      <c r="C22" s="24"/>
      <c r="D22" s="25"/>
    </row>
    <row r="23" spans="1:4" s="11" customFormat="1" ht="30.75" thickBot="1" x14ac:dyDescent="0.25">
      <c r="A23" s="26" t="s">
        <v>341</v>
      </c>
      <c r="B23" s="27" t="s">
        <v>342</v>
      </c>
      <c r="C23" s="24"/>
      <c r="D23" s="28"/>
    </row>
    <row r="24" spans="1:4" s="11" customFormat="1" ht="15.75" thickTop="1" x14ac:dyDescent="0.2">
      <c r="A24" s="29" t="s">
        <v>101</v>
      </c>
      <c r="B24" s="29">
        <v>1</v>
      </c>
      <c r="C24" s="30" t="s">
        <v>102</v>
      </c>
      <c r="D24" s="31"/>
    </row>
    <row r="25" spans="1:4" s="11" customFormat="1" x14ac:dyDescent="0.25">
      <c r="A25" s="9"/>
      <c r="B25" s="32"/>
      <c r="C25" s="33" t="s">
        <v>102</v>
      </c>
      <c r="D25" s="34">
        <f>(B24*D24)</f>
        <v>0</v>
      </c>
    </row>
    <row r="26" spans="1:4" s="11" customFormat="1" x14ac:dyDescent="0.25">
      <c r="A26" s="5"/>
      <c r="B26" s="9"/>
      <c r="C26" s="35"/>
      <c r="D26" s="36"/>
    </row>
    <row r="27" spans="1:4" x14ac:dyDescent="0.25">
      <c r="A27" s="5" t="s">
        <v>104</v>
      </c>
    </row>
    <row r="28" spans="1:4" s="15" customFormat="1" ht="30" x14ac:dyDescent="0.2">
      <c r="A28" s="18" t="s">
        <v>343</v>
      </c>
      <c r="B28" s="37" t="s">
        <v>13</v>
      </c>
      <c r="C28" s="38" t="s">
        <v>14</v>
      </c>
      <c r="D28" s="21" t="s">
        <v>15</v>
      </c>
    </row>
    <row r="29" spans="1:4" s="15" customFormat="1" x14ac:dyDescent="0.2">
      <c r="A29" s="39" t="s">
        <v>16</v>
      </c>
      <c r="B29" s="40" t="s">
        <v>344</v>
      </c>
      <c r="C29" s="41"/>
      <c r="D29" s="42"/>
    </row>
    <row r="30" spans="1:4" s="15" customFormat="1" ht="30" x14ac:dyDescent="0.2">
      <c r="A30" s="43"/>
      <c r="B30" s="44" t="s">
        <v>345</v>
      </c>
      <c r="C30" s="41"/>
      <c r="D30" s="42"/>
    </row>
    <row r="31" spans="1:4" s="15" customFormat="1" ht="30" x14ac:dyDescent="0.2">
      <c r="A31" s="43"/>
      <c r="B31" s="44" t="s">
        <v>346</v>
      </c>
      <c r="C31" s="41"/>
      <c r="D31" s="42"/>
    </row>
    <row r="32" spans="1:4" s="15" customFormat="1" x14ac:dyDescent="0.2">
      <c r="A32" s="43"/>
      <c r="B32" s="44" t="s">
        <v>347</v>
      </c>
      <c r="C32" s="41"/>
      <c r="D32" s="42"/>
    </row>
    <row r="33" spans="1:4" s="15" customFormat="1" ht="30" x14ac:dyDescent="0.2">
      <c r="A33" s="43"/>
      <c r="B33" s="44" t="s">
        <v>348</v>
      </c>
      <c r="C33" s="41"/>
      <c r="D33" s="42"/>
    </row>
    <row r="34" spans="1:4" s="15" customFormat="1" ht="15.75" thickBot="1" x14ac:dyDescent="0.25">
      <c r="A34" s="43"/>
      <c r="B34" s="44" t="s">
        <v>349</v>
      </c>
      <c r="C34" s="41"/>
      <c r="D34" s="42"/>
    </row>
    <row r="35" spans="1:4" s="11" customFormat="1" ht="15.75" thickTop="1" x14ac:dyDescent="0.2">
      <c r="A35" s="29" t="s">
        <v>101</v>
      </c>
      <c r="B35" s="45">
        <v>1</v>
      </c>
      <c r="C35" s="30" t="s">
        <v>102</v>
      </c>
      <c r="D35" s="31"/>
    </row>
    <row r="36" spans="1:4" x14ac:dyDescent="0.25">
      <c r="C36" s="46" t="s">
        <v>102</v>
      </c>
      <c r="D36" s="34">
        <f>(B35*D35)</f>
        <v>0</v>
      </c>
    </row>
    <row r="38" spans="1:4" x14ac:dyDescent="0.25">
      <c r="C38" s="46" t="s">
        <v>350</v>
      </c>
      <c r="D38" s="34">
        <f>D36+D25</f>
        <v>0</v>
      </c>
    </row>
    <row r="41" spans="1:4" x14ac:dyDescent="0.25">
      <c r="A41" s="9" t="s">
        <v>351</v>
      </c>
    </row>
  </sheetData>
  <sheetProtection selectLockedCells="1" selectUnlockedCells="1"/>
  <pageMargins left="0.70833333333333304" right="0.51180555555555596" top="0.78749999999999998" bottom="0.78749999999999998" header="0.31527777777777799" footer="0.31527777777777799"/>
  <pageSetup paperSize="8" scale="86" firstPageNumber="0" fitToHeight="2" orientation="landscape" horizontalDpi="300" verticalDpi="300"/>
  <headerFooter alignWithMargins="0">
    <oddHeader>&amp;L&amp;9Janáčkova akademie múzických umění v Brně</oddHeader>
    <oddFooter>&amp;C&amp;9&amp;P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8D6B9A76469654CA709F9A4AE22D0C8" ma:contentTypeVersion="17" ma:contentTypeDescription="Vytvoří nový dokument" ma:contentTypeScope="" ma:versionID="dc20868ed493bfc3c7edcdce3fe44121">
  <xsd:schema xmlns:xsd="http://www.w3.org/2001/XMLSchema" xmlns:xs="http://www.w3.org/2001/XMLSchema" xmlns:p="http://schemas.microsoft.com/office/2006/metadata/properties" xmlns:ns2="14d538d4-71ad-4e40-b2c2-a79fee01aec0" xmlns:ns3="79e2a5db-5bd2-4df3-8065-8652666013c6" targetNamespace="http://schemas.microsoft.com/office/2006/metadata/properties" ma:root="true" ma:fieldsID="69fef47aed713953e3b472bcbb9844b9" ns2:_="" ns3:_="">
    <xsd:import namespace="14d538d4-71ad-4e40-b2c2-a79fee01aec0"/>
    <xsd:import namespace="79e2a5db-5bd2-4df3-8065-8652666013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element ref="ns2:MediaLengthInSeconds" minOccurs="0"/>
                <xsd:element ref="ns2:Voliteln_x00e9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538d4-71ad-4e40-b2c2-a79fee01ae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5ffe9a1-bb0e-4c0e-94a8-4772372bcc7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Voliteln_x00e9_" ma:index="23" nillable="true" ma:displayName="Volitelné" ma:format="Dropdown" ma:internalName="Voliteln_x00e9_">
      <xsd:simpleType>
        <xsd:union memberTypes="dms:Text">
          <xsd:simpleType>
            <xsd:restriction base="dms:Choice">
              <xsd:enumeration value="Volba 1"/>
              <xsd:enumeration value="Volba 2"/>
              <xsd:enumeration value="Volba 3"/>
            </xsd:restriction>
          </xsd:simpleType>
        </xsd:union>
      </xsd:simpleType>
    </xsd:element>
    <xsd:element name="_Flow_SignoffStatus" ma:index="24" nillable="true" ma:displayName="Stav odsouhlasení"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e2a5db-5bd2-4df3-8065-8652666013c6"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14" nillable="true" ma:displayName="Taxonomy Catch All Column" ma:hidden="true" ma:list="{e8d76da5-e68a-462e-8653-5d366c7871c5}" ma:internalName="TaxCatchAll" ma:showField="CatchAllData" ma:web="79e2a5db-5bd2-4df3-8065-8652666013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oliteln_x00e9_ xmlns="14d538d4-71ad-4e40-b2c2-a79fee01aec0" xsi:nil="true"/>
    <_Flow_SignoffStatus xmlns="14d538d4-71ad-4e40-b2c2-a79fee01aec0" xsi:nil="true"/>
    <TaxCatchAll xmlns="79e2a5db-5bd2-4df3-8065-8652666013c6" xsi:nil="true"/>
    <lcf76f155ced4ddcb4097134ff3c332f xmlns="14d538d4-71ad-4e40-b2c2-a79fee01aec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37AD77-9377-48BA-98BF-7E7D6B40397C}">
  <ds:schemaRefs>
    <ds:schemaRef ds:uri="http://schemas.microsoft.com/sharepoint/v3/contenttype/forms"/>
  </ds:schemaRefs>
</ds:datastoreItem>
</file>

<file path=customXml/itemProps2.xml><?xml version="1.0" encoding="utf-8"?>
<ds:datastoreItem xmlns:ds="http://schemas.openxmlformats.org/officeDocument/2006/customXml" ds:itemID="{D9078C0F-FA0D-4013-B75F-EB362A512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538d4-71ad-4e40-b2c2-a79fee01aec0"/>
    <ds:schemaRef ds:uri="79e2a5db-5bd2-4df3-8065-865266601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84D042-3B0B-4918-A936-CB13A8C5A377}">
  <ds:schemaRefs>
    <ds:schemaRef ds:uri="http://schemas.microsoft.com/office/2006/metadata/properties"/>
    <ds:schemaRef ds:uri="http://schemas.microsoft.com/office/infopath/2007/PartnerControls"/>
    <ds:schemaRef ds:uri="14d538d4-71ad-4e40-b2c2-a79fee01aec0"/>
    <ds:schemaRef ds:uri="79e2a5db-5bd2-4df3-8065-8652666013c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Část 1 servery</vt:lpstr>
      <vt:lpstr>Část2 Rozšíření páskové jednoty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Libor Spáčil</dc:creator>
  <cp:keywords/>
  <dc:description/>
  <cp:lastModifiedBy>Martina Svobodová</cp:lastModifiedBy>
  <cp:revision/>
  <dcterms:created xsi:type="dcterms:W3CDTF">2025-05-09T13:41:25Z</dcterms:created>
  <dcterms:modified xsi:type="dcterms:W3CDTF">2025-07-10T12:30:51Z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0x010100D8D6B9A76469654CA709F9A4AE22D0C8</vt:lpwstr>
  </property>
  <property fmtid="{D5CDD505-2E9C-101B-9397-08002B2CF9AE}" pid="3" name="MediaServiceImageTags">
    <vt:lpwstr/>
  </property>
</Properties>
</file>