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ghtMac/_DATA/_DNO/___2025___vyberka/KAMERY PTZ/"/>
    </mc:Choice>
  </mc:AlternateContent>
  <xr:revisionPtr revIDLastSave="0" documentId="8_{0C2E1027-EA9A-9847-9A60-49B8C5FCD8D2}" xr6:coauthVersionLast="47" xr6:coauthVersionMax="47" xr10:uidLastSave="{00000000-0000-0000-0000-000000000000}"/>
  <bookViews>
    <workbookView xWindow="19300" yWindow="1040" windowWidth="15320" windowHeight="20420" xr2:uid="{00000000-000D-0000-FFFF-FFFF00000000}"/>
  </bookViews>
  <sheets>
    <sheet name="kom.kamery nahr.studia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3" l="1"/>
  <c r="D208" i="3"/>
  <c r="D200" i="3"/>
  <c r="D192" i="3"/>
  <c r="D162" i="3"/>
  <c r="D146" i="3"/>
  <c r="D134" i="3"/>
  <c r="D123" i="3"/>
  <c r="D110" i="3"/>
  <c r="D96" i="3"/>
  <c r="D88" i="3"/>
  <c r="D79" i="3"/>
  <c r="D61" i="3"/>
  <c r="D48" i="3"/>
  <c r="D39" i="3"/>
  <c r="D28" i="3"/>
  <c r="D219" i="3" l="1"/>
</calcChain>
</file>

<file path=xl/sharedStrings.xml><?xml version="1.0" encoding="utf-8"?>
<sst xmlns="http://schemas.openxmlformats.org/spreadsheetml/2006/main" count="337" uniqueCount="193">
  <si>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</si>
  <si>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</si>
  <si>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</si>
  <si>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</si>
  <si>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</si>
  <si>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</si>
  <si>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Položka č. 1</t>
  </si>
  <si>
    <t>Nabízený model</t>
  </si>
  <si>
    <t>Technické parametry nabízeného modelu</t>
  </si>
  <si>
    <t>Záruka</t>
  </si>
  <si>
    <t>24 měsíců</t>
  </si>
  <si>
    <t>Položka č. 2</t>
  </si>
  <si>
    <t>Příslušenství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</si>
  <si>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</si>
  <si>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</si>
  <si>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Požadované technické parametry jsou MINIMÁLNÍ, není-li uvedeno jinak</t>
  </si>
  <si>
    <t>Počet kusů</t>
  </si>
  <si>
    <t>Cena za 1 kus (Kč bez DPH)</t>
  </si>
  <si>
    <t>Položka č. 3</t>
  </si>
  <si>
    <t>Položka č. 4</t>
  </si>
  <si>
    <t>Cena za 4 kusy (Kč bez DPH)</t>
  </si>
  <si>
    <t>Popis</t>
  </si>
  <si>
    <t>Položka č. 5</t>
  </si>
  <si>
    <t>popis</t>
  </si>
  <si>
    <t>Poznámka:</t>
  </si>
  <si>
    <t>Cena za 2 kusy (Kč bez DPH)</t>
  </si>
  <si>
    <t>Položka č. 6</t>
  </si>
  <si>
    <t>Položka č. 7</t>
  </si>
  <si>
    <t>Položka č. 8</t>
  </si>
  <si>
    <t>Položka č. 9</t>
  </si>
  <si>
    <t>Položka č. 10</t>
  </si>
  <si>
    <t>Položka č. 11</t>
  </si>
  <si>
    <t>Položka č. 12</t>
  </si>
  <si>
    <t>Držák kamery na zeď</t>
  </si>
  <si>
    <t>kamerový stativ</t>
  </si>
  <si>
    <t>UltraLowLatency kamera</t>
  </si>
  <si>
    <t>objektiv ke kameře ULL</t>
  </si>
  <si>
    <t>polohovací rameno ke kameře</t>
  </si>
  <si>
    <t>21,5" dotykový monitor</t>
  </si>
  <si>
    <t>Digitální videostřižna NDI signálu</t>
  </si>
  <si>
    <t>kabeláž</t>
  </si>
  <si>
    <t>software videostřižny</t>
  </si>
  <si>
    <t>hardware</t>
  </si>
  <si>
    <t>Instalace a oživení technologie</t>
  </si>
  <si>
    <t>Popis:</t>
  </si>
  <si>
    <t>Box kamera s velmi nízkou prodlevou odbavení obrazu ze senzoru na konektor výstupu s podporovaným rozlišením až Full HD/60p</t>
  </si>
  <si>
    <t>Zpoždění</t>
  </si>
  <si>
    <t>do 15ms</t>
  </si>
  <si>
    <t>Požadované rozlišení</t>
  </si>
  <si>
    <t>Full HD (1920x1080p 50/60)</t>
  </si>
  <si>
    <t>Snímací čip:</t>
  </si>
  <si>
    <t>Formát:</t>
  </si>
  <si>
    <t>Minimální osvětlení:</t>
  </si>
  <si>
    <t>Vyvážení bílé:</t>
  </si>
  <si>
    <t>Auto / Manual /3000K-8000K</t>
  </si>
  <si>
    <t>CS-Mount</t>
  </si>
  <si>
    <t>Konektivita</t>
  </si>
  <si>
    <t>3G-SDI, CVBS, HDMI, AudioIN, IR</t>
  </si>
  <si>
    <t>Ovládání:</t>
  </si>
  <si>
    <t>RS422/485</t>
  </si>
  <si>
    <t>Sensor 1/2,8"  CMOS</t>
  </si>
  <si>
    <t>0.1lux</t>
  </si>
  <si>
    <t>Bajonet pro obejktiv:</t>
  </si>
  <si>
    <t>Konektivita:</t>
  </si>
  <si>
    <t>Snímací systém a rozlišení</t>
  </si>
  <si>
    <t>Optické vlastnosti</t>
  </si>
  <si>
    <t>PTZ parametry</t>
  </si>
  <si>
    <t>Pan rozsah: minimálně ±170°
Tilt rozsah: minimálně –30° až +90°
Plynulé a tiché ovládání;
Minimálně 100 předvoleb PTZ</t>
  </si>
  <si>
    <t>Funkce automatického sledování</t>
  </si>
  <si>
    <t>Vestavěné automatické sledování osoby bez nutnosti externích zařízení
Možnost nastavení režimů sledování (např. středové, flexibilní, plošné).</t>
  </si>
  <si>
    <t>Síťové a video připojení:</t>
  </si>
  <si>
    <t>Napájení</t>
  </si>
  <si>
    <t>Další funkce</t>
  </si>
  <si>
    <t>Zadavatel preferuje černé barevné provení, připouští však i možnost jiného barevného provedení.</t>
  </si>
  <si>
    <t>Ovládací prvky:</t>
  </si>
  <si>
    <t>Konektivita a komunikace</t>
  </si>
  <si>
    <t>Náhledový dotykový 21,5"  monitor</t>
  </si>
  <si>
    <t>Monitor</t>
  </si>
  <si>
    <t>FullHD rozlišení
matný/antireflexní povrch
IPS technologie s LED podsvícením
300 cd/m2
Rovná konstrukce</t>
  </si>
  <si>
    <t>1x HDMI
1x DP
1x VGA
1x Audio
USB</t>
  </si>
  <si>
    <t>Ostatní</t>
  </si>
  <si>
    <t>Odezva max 7ms 
Reproduktory 
VESA uchycení</t>
  </si>
  <si>
    <t>Cena za 3 kusy (Kč bez DPH)</t>
  </si>
  <si>
    <t>CPU</t>
  </si>
  <si>
    <t>Stanice bude osazena procesorem min. 44000 passmark bodu dle .. http://www.cpubenchmark.net</t>
  </si>
  <si>
    <t>GPU</t>
  </si>
  <si>
    <t>integrovaná na MB nebo v CPU</t>
  </si>
  <si>
    <r>
      <t xml:space="preserve">dedikovaná s vlastní grafickou pamětí min. </t>
    </r>
    <r>
      <rPr>
        <b/>
        <sz val="10"/>
        <color rgb="FF000000"/>
        <rFont val="Calibri"/>
        <family val="2"/>
        <scheme val="minor"/>
      </rPr>
      <t>20GB</t>
    </r>
    <r>
      <rPr>
        <sz val="10"/>
        <color rgb="FF000000"/>
        <rFont val="Calibri"/>
        <family val="2"/>
        <scheme val="minor"/>
      </rPr>
      <t xml:space="preserve"> a min. 20000 passmark bodu dle .. https://www.videocardbenchmark.net/</t>
    </r>
  </si>
  <si>
    <t>RAM</t>
  </si>
  <si>
    <t>32GB DDR5 v max. 2 SODDIM slotech, podpora min. 64GB RAM</t>
  </si>
  <si>
    <t>Úložiště</t>
  </si>
  <si>
    <t>systémový M.2 PCIe 4x4 NVMe SSD min. 1 TB</t>
  </si>
  <si>
    <t>1x volný slot pro datový M.2 SSD</t>
  </si>
  <si>
    <t>2× USB-C  (přenosová rychlost signálu 40 Gb/s)</t>
  </si>
  <si>
    <t>5× USB 3.2 Gen 2 (přenosová rychlost signálu 10 Gb/s)</t>
  </si>
  <si>
    <t>1× kombinovaný konektor sluchátek/mikrofonu</t>
  </si>
  <si>
    <t>2× RJ-45 (LAN) z toho min 1x 2.5GbE</t>
  </si>
  <si>
    <t>Wifi 6E, Bluetooth 5</t>
  </si>
  <si>
    <t>Operační systém</t>
  </si>
  <si>
    <t>Windows</t>
  </si>
  <si>
    <t>36 měsíců</t>
  </si>
  <si>
    <t>Zadavatel připouští možnost nabídnout alternativní rovnocenné řešení.  </t>
  </si>
  <si>
    <t>Ethernet (RJ-45) pro datovou komunikaci a napájení
Podpora ovládání PTZ kamer a kompatibilních zařízení přes IP
Možnost řízení více zařízení současně</t>
  </si>
  <si>
    <t>Ovládací panel určený pro řízení PTZ kamer a dalších AV zařízení v IP síti. Panel s programovatelnými tlačítky, s displeji pro zobrazení funkcí a s plynulým ovládáním pomocí 3osého joysticku. Zařízení vhodné pro studiové, produkční a záznamové prostředí. Podpora ovládání ptz kamer různých výrobců v jednom video řetězci.</t>
  </si>
  <si>
    <t>3osý joystick pro plynulé ovládání Pan / Tilt / Zoom
Minimálně 4 otočné enkodery s integrovanými displeji
Minimálně 6 programovatelných multifunkčních podsvícených tlačítek – pro každé tlačítko je určen samostatný displej
Možnost přiřazení funkcí jednotlivým tlačítkům podle požadavků provozu</t>
  </si>
  <si>
    <t xml:space="preserve">univerzální PTZ IP joystick kontrolér </t>
  </si>
  <si>
    <t>držák kamery pro montáž na zeď/stěnu</t>
  </si>
  <si>
    <t>Kompatibilita</t>
  </si>
  <si>
    <t>nutná kompatibilita s položkou č. 1 - PTZ kamera 4K</t>
  </si>
  <si>
    <t>zaškolení obsluhy</t>
  </si>
  <si>
    <t>Kamerový stativ s fluidní hlavou pro kamerová zařízení. Stativ zajišťující stabilitu, plynulý pohyb a možnost rychlého nasazení kamery s minimální nastavovací dobou.</t>
  </si>
  <si>
    <t>Nosnost  a materiál</t>
  </si>
  <si>
    <t>Nosnost stativu min. 5 kg (tj. váha kamery a příslušenství do 5 kg).  Konstrukce z hliníkové slitiny (nebo materiál srovnatelný z hlediska pevnosti a hmotnosti).</t>
  </si>
  <si>
    <t>Hlava stativu</t>
  </si>
  <si>
    <t>Fluidní hlava s možností plynulého a plynulě tlumeného pan/tilt pohybu.
Základna hlavy (mount) průměru 75 mm (nebo srovnatelná standardní velikost pro profesionální video stativy).
Rychloupínací destička (quick-release) pro rychlé nasazení nebo sejmutí kamery.
nutná kompatibila s položkou č. 1 a č.5</t>
  </si>
  <si>
    <t>Rozsah nastavení výšky a pohybu</t>
  </si>
  <si>
    <t>Rozsah pracovní výšky přibližně 85,5 cm až 151 cm (nebo obdobný rozsah, umožňující pohodlné nastavení pro různé scénáře použití). 
Rozsah náklonu (tilt) hlavy zhruba +75° až –65° (nebo obdobný rozsah umožňující široké využití úhlů záběru).</t>
  </si>
  <si>
    <t>Transport a manipulace</t>
  </si>
  <si>
    <t>lehký a přenosný — hmotnost do 6 kg při plném vybavení;
konstrukce stativu umožňuje rychlé rozložení a složení pro transport.</t>
  </si>
  <si>
    <t>Další vybavení a příslušenství</t>
  </si>
  <si>
    <t>Podlahová rozpěra nohou (ground spreader) pro stabilitu na různém povrchu.
Možnost montáže kamery pomocí standardních šroubů 1/4"-20 nebo 3/8"-16 (přes rychloupínací destičku).
Transportní taška nebo obal pro stativ včetně hlavy</t>
  </si>
  <si>
    <t>Objektiv 5-50 mm, F1.4, Manuální ostření a zoom, elektronická clona</t>
  </si>
  <si>
    <t>Nutná kompatibilita s položkou č.5 "UltraLowLatency kamera"</t>
  </si>
  <si>
    <t>Audio:</t>
  </si>
  <si>
    <t>mikrofonní vstup: Mic Level (1Vrms) – Audio On / Off</t>
  </si>
  <si>
    <t>polohovací rameno ke kameře – kulová hlava s nosností až 5kg pro upevnění do sáněk fotoaparátu s  možností ukotvení dalšího příslušenství přes 1/4" závity. na obou stranách  1/4" závit v kloubu, s redukcemi na 1/4" samec závit a 1/4" "female" závit (samice). Aretace pozice pomocí centrálního šroubu.</t>
  </si>
  <si>
    <t xml:space="preserve">Převodník určený pro obousměrnou konverzi videosignálu mezi NDI protokolem a rozhraními 3G-SDI. </t>
  </si>
  <si>
    <t>Vstupy a výstupy</t>
  </si>
  <si>
    <t>Ethernet RJ-45, minimálně 1 Gbps
Podpora NDI (včetně NDI|HX3) - nutná kompatibilita s již stávajícím vybavením
Podpora běžných IP streamovacích protokolů (např. SRT, RTMP, RTSP)</t>
  </si>
  <si>
    <t>Síťové připojení</t>
  </si>
  <si>
    <t>Audio</t>
  </si>
  <si>
    <t>Podpora vestavěného (embedded) SDI audia
Možnost externího audio vstupu / výstupu</t>
  </si>
  <si>
    <t>Displej a ovládání</t>
  </si>
  <si>
    <t>Podpora PoE (Power over Ethernet)
Alternativně napájení pomocí DC zdroje (např. 12 V)</t>
  </si>
  <si>
    <t>3G-SDI vstup
3G-SDI výstup (loop / program)
Podpora vstupních i výstupních formátů minimálně až do 1080p
usb konektor pro možnost připojení numerické klávesnice či update</t>
  </si>
  <si>
    <t>Integrovaný displej pro náhled, monitoring a základní konfiguraci zařízení (možnost zobrazení dat v reálném čase jako je: stav připojení, IP adresa,využití  CPU, využití paměť, rozlišení obrazu, teplota a stav tally)
Webové rozhraní pro pokročilé nastavení
Podpora Tally indikace
tlačítka pro možnost konfiguace bez webového rozhraní</t>
  </si>
  <si>
    <t>43" monitor s nízkou odezvou</t>
  </si>
  <si>
    <t>4K monitor s úhlopříčkou 43" a odezvou do 2ms a podporou Freesync</t>
  </si>
  <si>
    <t>Displej</t>
  </si>
  <si>
    <t>úhlopříčka 43", rozlišení 3840 x 2160, obnovovací frekvence min. 140Hz, matný displej</t>
  </si>
  <si>
    <t>min 2x HDMI (v.2.0), min. 2x DisplayPort (v.1.4), USB, sluchátkový audio výstup</t>
  </si>
  <si>
    <t>Další parametry</t>
  </si>
  <si>
    <t>max. spotřeba 85W</t>
  </si>
  <si>
    <t>Odezva max. 1 ms (MPRT), Maximální jas 550 cd/m2, VESA kompatibilní</t>
  </si>
  <si>
    <t>obousběrný konvertor 3G-SDI&lt;-&gt;NDI</t>
  </si>
  <si>
    <t>Zaškolení obsluhy v rozsahu 1 den.</t>
  </si>
  <si>
    <t>Instalace, zapojení a oživení technologií.</t>
  </si>
  <si>
    <t>Veřejná zakázka na dodávky</t>
  </si>
  <si>
    <t>obousměrný konvertor HDMI&lt;–&gt;NDI</t>
  </si>
  <si>
    <t>konvertor SDI na HDMI</t>
  </si>
  <si>
    <t>Kompaktní převodník z 3G-SDI na HDMI se smyčkou SDI, která může poslat video signál dál ve stejném formátu jako je ten vstupní. Napájení pomocí USB</t>
  </si>
  <si>
    <t>Vstupní konketory</t>
  </si>
  <si>
    <t>Výstupní konektory</t>
  </si>
  <si>
    <t>Požadavky</t>
  </si>
  <si>
    <t>USB</t>
  </si>
  <si>
    <t>min. 1x3G-SDI</t>
  </si>
  <si>
    <t>min. 1xHDMI, 1x 3G-SDI (loop out)</t>
  </si>
  <si>
    <t>podpora formátu 1080p60, SDI barevný prostor YUV 4:2:2, napájecí zdroj i kabel součástí balení, šroubovací držák</t>
  </si>
  <si>
    <t xml:space="preserve">HDMI vstup
HDMI výstup
2x 3,5mm jack (Linkový vstup a výstup)
2x RJ45 konektor - min. 1 s možností napájení zařízení přes PoE
1x USB 3.0 (typ A)
1x USB 3.0 (typ C)
</t>
  </si>
  <si>
    <t>Encoding protokoly</t>
  </si>
  <si>
    <t>Decoding protokoly</t>
  </si>
  <si>
    <t>podpora alespoň následujících protokolů: NDI High Bandwidth, NDI HX2, NDI HX3, SRT, RTMP</t>
  </si>
  <si>
    <t>Převodník určený pro obousměrnou konverzi videosignálu mezi NDI protokolem a rozhraním HDMI v rozlišení min. 4K (3840x2160) s možností záznamu na paměťové médium v režimu encoding</t>
  </si>
  <si>
    <t>Integrovaný displej pro náhled, monitoring a základní konfiguraci zařízení (možnost zobrazení dat v reálném čase jako je: stav připojení, IP adresa,využití  CPU, využití paměť, rozlišení obrazu, teplota a stav tally)
Webové rozhraní pro pokročilé nastavení
Podpora Tally indikace
min. 1x encodér pro možnost konfiguace bez webového rozhraní</t>
  </si>
  <si>
    <t>Podpora vestavěného (embedded) HDMI audia
Možnost externího audio vstupu / výstupu</t>
  </si>
  <si>
    <t>podpora alespoň následujících protokolů: NDI High Bandwidth, NDI HX2, NDI HX3, SRT, RTMP, RTSP
podpora rozlišení 4K</t>
  </si>
  <si>
    <t>Kompaktní konstrukce vhodná pro montáž na kameru (např. pomocí závitu 1/4'' nebo speciálního držáku)
Možnost převodu mezi HDMI ↔ NDI v jednom zařízení.
možnost ovládání PTZ kamer.
podpora DHCP.</t>
  </si>
  <si>
    <t>Kompaktní konstrukce vhodná pro montáž na kameru (např. pomocí závitu 1/4'')
Možnost převodu mezi SDI ↔ NDI v jednom zařízení.
možnost ovládání PTZ kamer.
podpora DHCP.</t>
  </si>
  <si>
    <t>Výkonná a zároveň kompaktní pracovní stanice pro video streaming software s podporou protokolu NDI.</t>
  </si>
  <si>
    <t>bezdrátová klávesnice a myš, napájecí kabel</t>
  </si>
  <si>
    <t>Pracovní stanice splňuje minimální požadavky na provoz a kompatibilitu s níže uvedeným profesionálního software pro střih NDI zdrojů.</t>
  </si>
  <si>
    <t>4x digitální výstup, z toho min. 1xHDMI</t>
  </si>
  <si>
    <t>Softwarová licence Tricaster Mini S Perepetual.</t>
  </si>
  <si>
    <t>Minimální požadavky na provoz:</t>
  </si>
  <si>
    <t xml:space="preserve">Zadavatel poptává konkrétní software z důvodu již existujících zařízení se softwarem Tricaster na více pracovištích (Hudební fakulta, Studio Marta, Divadlo na Orlí)  a má pro něj vytvořené interní procesy i proškolenou obsluhu. Nahrávací studio Divadla na Orlí má být plně kompatibilní s existujícími instalacemi, aby bylo možné zachovat jednotné technologické prostředí, sdílet data a pracovní postupy a zajistit efektivní provoz včetně případného sdílení obsluhy. Použití odlišného softwaru by znamenalo nutnost školení většího množství personálu, riziko nekompatibility, a zvýšení celkových nákladů. Doplnění stávajícího softwarového řešení je proto nezbytné pro zajištění kontinuity a efektivity provozu.
Zadavatel i přesto připouští možnost nabídnout alternativní řešení splňující minimální požadavky na provoz. </t>
  </si>
  <si>
    <t>předpokládaná kabeláž: 3x 15m HDMI kabel
další drobná kabeláž 230V, HDMI, SDI, CAT6 a instalační materiál;</t>
  </si>
  <si>
    <r>
      <t>Příloha č. 1:   Technická specifikace zařízení a cenová kalkulac</t>
    </r>
    <r>
      <rPr>
        <b/>
        <i/>
        <sz val="10"/>
        <rFont val="Calibri"/>
        <family val="2"/>
        <charset val="238"/>
      </rPr>
      <t>e k VZ: Komunikační kamery nahrávacího studia a režie + video režie pro záznam a streaming</t>
    </r>
  </si>
  <si>
    <t>Položka č. 13</t>
  </si>
  <si>
    <t>podpora min. 8 živých NDI vstupů v rozlišení 4K, alespoň 2 DDR přehrávače,1x Grafický přehrávač, 1x přehrávač zvuků; 4x MixEffect. 
Možnost klíčování (integrace klíčování na každý zdroj).
Možnost práce v software bez nutnosti využití dalšího hardware pro ovládání střihu,playbacků, konfiguraci zdrojů.  
Možnost ovládání PTZ kamer přes NDI protokol včetně uložení a vyvolání presetů. 
Minimálně 2x stream output (s vlastním nastavením rozlišení).
Podpora Multiview zobrazení.
Integrovaný multikanálový audio mix s podporou stereo audia.
Podpora Dante protokolu - nutná kompatibilita s již stávajícím audio řetězcem divadla.
Podpora exportu/streamů video a obrazových souborů přímo na sociální média, na FTP server, lokální i externí paměťové média (HDD, SSD disky apod.) a síťové servery s volitelným transcodingem.
Podpora síťové Tally indikace ( s využitím prokolu NDI)
Latence při zpracování v software nebude vyšší než 1,5 framů. 
Minimálně 1 letá podpora údržba systému.</t>
  </si>
  <si>
    <t>Položka č. 14</t>
  </si>
  <si>
    <t>Položka č. 15</t>
  </si>
  <si>
    <t>Položka č. 16</t>
  </si>
  <si>
    <t>Počet setů</t>
  </si>
  <si>
    <t>Cena za 1 set (Kč bez DPH)</t>
  </si>
  <si>
    <t>Cena celkem (v Kč bez DPH)</t>
  </si>
  <si>
    <t>PTZ kamera s rozlišením min. FullHD, určená pro automatické sledování přednášejících nebo pohybujících se objektů. Kamera musí podporovat síťový protokol NDI pro integraci do IP produkčních workflow (nutná kompatibilita s již stávající video řetězcem divadla).</t>
  </si>
  <si>
    <t>PTZ kamera s min. rozlišením FullHD</t>
  </si>
  <si>
    <t>Minimálně 1/2.8'' CMOS snímač; podpora výstupního rozlišení až 1080p60 při standardních snímkových frekvencích.</t>
  </si>
  <si>
    <t>Optický zoom minimálně 18x; Široký úhel záběru odpovídající minimálně 50° horizontálně; světelnost objektivu F1.8-F2.8;</t>
  </si>
  <si>
    <t>Podpora NDI (min. NDI HX 3)
IP streaming (např. RTSP/RTMP//RTMPS/SRT)
HDMI výstup
3G-SDI výstup
Ethernet port (RJ‑45) minimálně 1 Gbps
3,5 mm audio vstup
USB 3.0 (rozlišení obrazu min. 1080p30)</t>
  </si>
  <si>
    <t xml:space="preserve"> Ovládání přes IP, RS-232 nebo RS-422; Integrované WDR; redukce šumu; automatická expozice. Možnost instalace "vzhůru nohama" na strop. Podporuje vzdálený upgrade, restart a reset přes webové rozhraní.</t>
  </si>
  <si>
    <t>Podpora PoE; spotřeba do 17W.</t>
  </si>
  <si>
    <t>aktualizace 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</si>
</sst>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0"/>
      <color rgb="FF000000"/>
      <name val="Aptos Narrow"/>
      <family val="2"/>
      <charset val="238"/>
    </font>
    <font>
      <sz val="10"/>
      <name val="Aptos Narrow"/>
      <family val="2"/>
      <charset val="238"/>
    </font>
    <font>
      <i/>
      <sz val="10"/>
      <color rgb="FF000000"/>
      <name val="Aptos Narrow"/>
      <family val="2"/>
      <charset val="238"/>
    </font>
    <font>
      <sz val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5" fillId="3" borderId="2" xfId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0" fontId="3" fillId="5" borderId="1" xfId="1" applyFont="1" applyFill="1" applyBorder="1" applyAlignment="1">
      <alignment horizontal="left" vertical="center" wrapText="1"/>
    </xf>
    <xf numFmtId="0" fontId="6" fillId="0" borderId="0" xfId="1" applyFont="1"/>
    <xf numFmtId="0" fontId="7" fillId="0" borderId="0" xfId="1" applyFont="1" applyAlignment="1">
      <alignment horizontal="center"/>
    </xf>
    <xf numFmtId="0" fontId="8" fillId="0" borderId="0" xfId="1" applyFont="1"/>
    <xf numFmtId="0" fontId="3" fillId="0" borderId="7" xfId="1" applyFont="1" applyBorder="1" applyAlignment="1">
      <alignment horizontal="left" vertical="top" wrapText="1"/>
    </xf>
    <xf numFmtId="0" fontId="9" fillId="0" borderId="0" xfId="1" applyFont="1"/>
    <xf numFmtId="0" fontId="7" fillId="0" borderId="0" xfId="1" applyFont="1"/>
    <xf numFmtId="0" fontId="4" fillId="6" borderId="2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7" borderId="4" xfId="1" applyFont="1" applyFill="1" applyBorder="1" applyAlignment="1">
      <alignment horizontal="center" vertical="center" wrapText="1"/>
    </xf>
    <xf numFmtId="4" fontId="2" fillId="7" borderId="4" xfId="1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4" fontId="2" fillId="8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3" borderId="1" xfId="1" applyFont="1" applyFill="1" applyBorder="1" applyAlignment="1">
      <alignment horizontal="left" vertical="center"/>
    </xf>
    <xf numFmtId="0" fontId="10" fillId="0" borderId="6" xfId="1" applyFont="1" applyBorder="1" applyAlignment="1">
      <alignment horizontal="justify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justify" vertical="top" wrapText="1"/>
    </xf>
    <xf numFmtId="0" fontId="11" fillId="6" borderId="2" xfId="1" applyFont="1" applyFill="1" applyBorder="1" applyAlignment="1">
      <alignment horizontal="left" vertical="center" wrapText="1"/>
    </xf>
    <xf numFmtId="3" fontId="12" fillId="0" borderId="4" xfId="1" applyNumberFormat="1" applyFont="1" applyBorder="1" applyAlignment="1">
      <alignment horizontal="left" vertical="center" wrapText="1"/>
    </xf>
    <xf numFmtId="0" fontId="14" fillId="0" borderId="0" xfId="1" applyFont="1"/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3" borderId="2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justify" vertical="top" wrapText="1"/>
    </xf>
    <xf numFmtId="0" fontId="24" fillId="5" borderId="7" xfId="0" applyFont="1" applyFill="1" applyBorder="1" applyAlignment="1">
      <alignment horizontal="left" vertical="center"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16" fillId="0" borderId="0" xfId="0" applyFont="1" applyAlignment="1">
      <alignment vertical="center"/>
    </xf>
    <xf numFmtId="0" fontId="16" fillId="6" borderId="2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24" fillId="5" borderId="6" xfId="0" applyFont="1" applyFill="1" applyBorder="1" applyAlignment="1">
      <alignment horizontal="left" vertical="center" wrapText="1"/>
    </xf>
    <xf numFmtId="0" fontId="24" fillId="5" borderId="8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0" fontId="18" fillId="7" borderId="10" xfId="0" applyFont="1" applyFill="1" applyBorder="1" applyAlignment="1">
      <alignment horizontal="center" vertical="center" wrapText="1"/>
    </xf>
    <xf numFmtId="4" fontId="18" fillId="7" borderId="10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/>
    </xf>
    <xf numFmtId="4" fontId="18" fillId="8" borderId="8" xfId="0" applyNumberFormat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justify" vertical="top" wrapText="1"/>
    </xf>
    <xf numFmtId="20" fontId="10" fillId="0" borderId="9" xfId="1" applyNumberFormat="1" applyFont="1" applyBorder="1" applyAlignment="1">
      <alignment horizontal="justify" vertical="top" wrapText="1"/>
    </xf>
    <xf numFmtId="0" fontId="3" fillId="0" borderId="3" xfId="1" applyFont="1" applyBorder="1" applyAlignment="1">
      <alignment horizontal="left" vertical="top" wrapText="1"/>
    </xf>
    <xf numFmtId="0" fontId="10" fillId="0" borderId="11" xfId="1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30" fillId="0" borderId="1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top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5" fillId="2" borderId="0" xfId="1" applyFont="1" applyFill="1" applyAlignment="1">
      <alignment horizontal="left" vertical="center"/>
    </xf>
  </cellXfs>
  <cellStyles count="2">
    <cellStyle name="Normální" xfId="0" builtinId="0"/>
    <cellStyle name="Normální 2" xfId="1" xr:uid="{3A0D704E-63A1-43AC-9CFB-1B917C035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9317-E612-B94F-AC62-694F62A5E86A}">
  <dimension ref="A1:Z219"/>
  <sheetViews>
    <sheetView tabSelected="1" zoomScale="120" zoomScaleNormal="120" workbookViewId="0">
      <selection activeCell="B9" sqref="B9"/>
    </sheetView>
  </sheetViews>
  <sheetFormatPr baseColWidth="10" defaultColWidth="8.6640625" defaultRowHeight="15" x14ac:dyDescent="0.2"/>
  <cols>
    <col min="1" max="1" width="51.1640625" style="5" customWidth="1"/>
    <col min="2" max="2" width="71.1640625" style="35" customWidth="1"/>
    <col min="3" max="3" width="36" style="5" bestFit="1" customWidth="1"/>
    <col min="4" max="4" width="34" style="5" bestFit="1" customWidth="1"/>
    <col min="5" max="5" width="19.6640625" style="5" customWidth="1"/>
    <col min="6" max="6" width="8" style="5" customWidth="1"/>
    <col min="7" max="7" width="14.5" style="5" customWidth="1"/>
    <col min="8" max="24" width="8" style="5" customWidth="1"/>
    <col min="25" max="1025" width="14.5" style="5" customWidth="1"/>
    <col min="1026" max="16384" width="8.6640625" style="5"/>
  </cols>
  <sheetData>
    <row r="1" spans="1:26" ht="16" x14ac:dyDescent="0.2">
      <c r="A1" s="1" t="s">
        <v>147</v>
      </c>
      <c r="B1" s="91" t="s">
        <v>192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</row>
    <row r="2" spans="1:26" x14ac:dyDescent="0.2">
      <c r="A2" s="1"/>
      <c r="B2" s="26"/>
      <c r="C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</row>
    <row r="3" spans="1:26" x14ac:dyDescent="0.2">
      <c r="A3" s="6" t="s">
        <v>176</v>
      </c>
      <c r="B3" s="27"/>
      <c r="C3" s="6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4"/>
      <c r="Y3" s="4"/>
      <c r="Z3" s="4"/>
    </row>
    <row r="4" spans="1:26" x14ac:dyDescent="0.2">
      <c r="A4" s="1"/>
      <c r="B4" s="27"/>
      <c r="C4" s="1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4"/>
      <c r="X4" s="4"/>
      <c r="Y4" s="4"/>
      <c r="Z4" s="4"/>
    </row>
    <row r="5" spans="1:26" x14ac:dyDescent="0.2">
      <c r="A5" s="2" t="s">
        <v>0</v>
      </c>
      <c r="B5" s="27"/>
      <c r="C5" s="2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  <c r="X5" s="4"/>
      <c r="Y5" s="4"/>
      <c r="Z5" s="4"/>
    </row>
    <row r="6" spans="1:26" x14ac:dyDescent="0.2">
      <c r="A6" s="2" t="s">
        <v>1</v>
      </c>
      <c r="B6" s="27"/>
      <c r="C6" s="2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  <c r="X6" s="4"/>
      <c r="Y6" s="4"/>
      <c r="Z6" s="4"/>
    </row>
    <row r="7" spans="1:26" x14ac:dyDescent="0.2">
      <c r="A7" s="2" t="s">
        <v>2</v>
      </c>
      <c r="B7" s="28"/>
      <c r="C7" s="2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4"/>
      <c r="X7" s="4"/>
      <c r="Y7" s="4"/>
      <c r="Z7" s="4"/>
    </row>
    <row r="8" spans="1:26" x14ac:dyDescent="0.2">
      <c r="A8" s="2" t="s">
        <v>3</v>
      </c>
      <c r="B8" s="28"/>
      <c r="C8" s="2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4"/>
      <c r="X8" s="4"/>
      <c r="Y8" s="4"/>
      <c r="Z8" s="4"/>
    </row>
    <row r="9" spans="1:26" x14ac:dyDescent="0.2">
      <c r="A9" s="2" t="s">
        <v>4</v>
      </c>
      <c r="B9" s="28"/>
      <c r="C9" s="2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4"/>
      <c r="Z9" s="4"/>
    </row>
    <row r="10" spans="1:26" x14ac:dyDescent="0.2">
      <c r="A10" s="2" t="s">
        <v>5</v>
      </c>
      <c r="B10" s="28"/>
      <c r="C10" s="2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4"/>
      <c r="Z10" s="4"/>
    </row>
    <row r="11" spans="1:26" x14ac:dyDescent="0.2">
      <c r="A11" s="2" t="s">
        <v>13</v>
      </c>
      <c r="B11" s="28"/>
      <c r="C11" s="2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4"/>
      <c r="Z11" s="4"/>
    </row>
    <row r="12" spans="1:26" x14ac:dyDescent="0.2">
      <c r="A12" s="2" t="s">
        <v>14</v>
      </c>
      <c r="B12" s="28"/>
      <c r="C12" s="2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4"/>
      <c r="Z12" s="4"/>
    </row>
    <row r="13" spans="1:26" x14ac:dyDescent="0.2">
      <c r="A13" s="39"/>
      <c r="B13" s="28"/>
      <c r="C13" s="2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4"/>
      <c r="Z13" s="4"/>
    </row>
    <row r="14" spans="1:26" x14ac:dyDescent="0.2">
      <c r="A14" s="2"/>
      <c r="B14" s="28"/>
      <c r="C14" s="2"/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4"/>
      <c r="Z14" s="4"/>
    </row>
    <row r="15" spans="1:26" x14ac:dyDescent="0.2">
      <c r="A15" s="1" t="s">
        <v>6</v>
      </c>
      <c r="B15" s="28"/>
      <c r="C15" s="1"/>
      <c r="D15" s="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4"/>
      <c r="Z15" s="4"/>
    </row>
    <row r="16" spans="1:26" x14ac:dyDescent="0.2">
      <c r="A16" s="9" t="s">
        <v>186</v>
      </c>
      <c r="B16" s="29" t="s">
        <v>15</v>
      </c>
      <c r="C16" s="10" t="s">
        <v>7</v>
      </c>
      <c r="D16" s="11" t="s">
        <v>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4"/>
      <c r="Z16" s="4"/>
    </row>
    <row r="17" spans="1:26" ht="45" x14ac:dyDescent="0.2">
      <c r="A17" s="12" t="s">
        <v>44</v>
      </c>
      <c r="B17" s="30" t="s">
        <v>185</v>
      </c>
      <c r="C17" s="86"/>
      <c r="D17" s="13"/>
      <c r="E17" s="14"/>
      <c r="F17" s="15"/>
      <c r="G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/>
      <c r="Z17" s="4"/>
    </row>
    <row r="18" spans="1:26" ht="30" x14ac:dyDescent="0.2">
      <c r="A18" s="17" t="s">
        <v>64</v>
      </c>
      <c r="B18" s="31" t="s">
        <v>187</v>
      </c>
      <c r="C18" s="89"/>
      <c r="D18" s="13"/>
      <c r="E18" s="14"/>
      <c r="F18" s="15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/>
      <c r="Z18" s="4"/>
    </row>
    <row r="19" spans="1:26" ht="30" x14ac:dyDescent="0.2">
      <c r="A19" s="17" t="s">
        <v>65</v>
      </c>
      <c r="B19" s="31" t="s">
        <v>188</v>
      </c>
      <c r="C19" s="89"/>
      <c r="D19" s="13"/>
      <c r="E19" s="19"/>
      <c r="F19" s="1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/>
      <c r="Z19" s="4"/>
    </row>
    <row r="20" spans="1:26" ht="60" x14ac:dyDescent="0.2">
      <c r="A20" s="17" t="s">
        <v>66</v>
      </c>
      <c r="B20" s="31" t="s">
        <v>67</v>
      </c>
      <c r="C20" s="89"/>
      <c r="D20" s="13"/>
      <c r="E20" s="19"/>
      <c r="F20" s="1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4"/>
    </row>
    <row r="21" spans="1:26" ht="30" x14ac:dyDescent="0.2">
      <c r="A21" s="17" t="s">
        <v>68</v>
      </c>
      <c r="B21" s="31" t="s">
        <v>69</v>
      </c>
      <c r="C21" s="89"/>
      <c r="D21" s="13"/>
      <c r="E21" s="19"/>
      <c r="F21" s="1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4"/>
    </row>
    <row r="22" spans="1:26" ht="105" x14ac:dyDescent="0.2">
      <c r="A22" s="12" t="s">
        <v>70</v>
      </c>
      <c r="B22" s="81" t="s">
        <v>189</v>
      </c>
      <c r="C22" s="89"/>
      <c r="D22" s="1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4"/>
      <c r="Z22" s="4"/>
    </row>
    <row r="23" spans="1:26" x14ac:dyDescent="0.2">
      <c r="A23" s="12" t="s">
        <v>71</v>
      </c>
      <c r="B23" s="81" t="s">
        <v>191</v>
      </c>
      <c r="C23" s="89"/>
      <c r="D23" s="1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4"/>
    </row>
    <row r="24" spans="1:26" ht="45" x14ac:dyDescent="0.2">
      <c r="A24" s="12" t="s">
        <v>72</v>
      </c>
      <c r="B24" s="81" t="s">
        <v>190</v>
      </c>
      <c r="C24" s="89"/>
      <c r="D24" s="1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  <c r="Z24" s="4"/>
    </row>
    <row r="25" spans="1:26" x14ac:dyDescent="0.2">
      <c r="A25" s="12" t="s">
        <v>24</v>
      </c>
      <c r="B25" s="81" t="s">
        <v>73</v>
      </c>
      <c r="C25" s="89"/>
      <c r="D25" s="1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4"/>
      <c r="Z25" s="4"/>
    </row>
    <row r="26" spans="1:26" ht="16" thickBot="1" x14ac:dyDescent="0.25">
      <c r="A26" s="20" t="s">
        <v>16</v>
      </c>
      <c r="B26" s="33" t="s">
        <v>9</v>
      </c>
      <c r="C26" s="90"/>
      <c r="D26" s="13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4"/>
      <c r="Z26" s="4"/>
    </row>
    <row r="27" spans="1:26" ht="16" thickTop="1" x14ac:dyDescent="0.2">
      <c r="A27" s="21">
        <v>2</v>
      </c>
      <c r="B27" s="34" t="s">
        <v>10</v>
      </c>
      <c r="C27" s="22" t="s">
        <v>17</v>
      </c>
      <c r="D27" s="23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4"/>
      <c r="Z27" s="4"/>
    </row>
    <row r="28" spans="1:26" x14ac:dyDescent="0.2">
      <c r="A28" s="7"/>
      <c r="B28" s="27"/>
      <c r="C28" s="24" t="s">
        <v>25</v>
      </c>
      <c r="D28" s="25">
        <f>D27*A27</f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  <c r="Z28" s="4"/>
    </row>
    <row r="31" spans="1:26" x14ac:dyDescent="0.2">
      <c r="A31" s="1" t="s">
        <v>11</v>
      </c>
      <c r="B31" s="28"/>
      <c r="C31" s="1"/>
      <c r="D31" s="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4"/>
      <c r="Z31" s="4"/>
    </row>
    <row r="32" spans="1:26" x14ac:dyDescent="0.2">
      <c r="A32" s="9" t="s">
        <v>105</v>
      </c>
      <c r="B32" s="29" t="s">
        <v>15</v>
      </c>
      <c r="C32" s="10" t="s">
        <v>7</v>
      </c>
      <c r="D32" s="11" t="s">
        <v>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"/>
      <c r="Z32" s="4"/>
    </row>
    <row r="33" spans="1:26" ht="60" x14ac:dyDescent="0.2">
      <c r="A33" s="12" t="s">
        <v>44</v>
      </c>
      <c r="B33" s="30" t="s">
        <v>103</v>
      </c>
      <c r="C33" s="86"/>
      <c r="D33" s="13"/>
      <c r="E33" s="14"/>
      <c r="F33" s="15"/>
      <c r="G33" s="1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4"/>
    </row>
    <row r="34" spans="1:26" ht="75" x14ac:dyDescent="0.2">
      <c r="A34" s="17" t="s">
        <v>74</v>
      </c>
      <c r="B34" s="31" t="s">
        <v>104</v>
      </c>
      <c r="C34" s="89"/>
      <c r="D34" s="13"/>
      <c r="E34" s="14"/>
      <c r="F34" s="15"/>
      <c r="G34" s="1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4"/>
      <c r="Z34" s="4"/>
    </row>
    <row r="35" spans="1:26" ht="45" x14ac:dyDescent="0.2">
      <c r="A35" s="17" t="s">
        <v>75</v>
      </c>
      <c r="B35" s="31" t="s">
        <v>102</v>
      </c>
      <c r="C35" s="89"/>
      <c r="D35" s="13"/>
      <c r="E35" s="19"/>
      <c r="F35" s="1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"/>
      <c r="Z35" s="4"/>
    </row>
    <row r="36" spans="1:26" ht="16" x14ac:dyDescent="0.2">
      <c r="A36" s="17" t="s">
        <v>107</v>
      </c>
      <c r="B36" s="32" t="s">
        <v>108</v>
      </c>
      <c r="C36" s="69"/>
      <c r="D36" s="13"/>
      <c r="E36" s="19"/>
      <c r="F36" s="1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"/>
      <c r="Z36" s="4"/>
    </row>
    <row r="37" spans="1:26" ht="16" thickBot="1" x14ac:dyDescent="0.25">
      <c r="A37" s="20" t="s">
        <v>16</v>
      </c>
      <c r="B37" s="33" t="s">
        <v>9</v>
      </c>
      <c r="C37" s="13"/>
      <c r="D37" s="1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4"/>
      <c r="Z37" s="4"/>
    </row>
    <row r="38" spans="1:26" ht="16" thickTop="1" x14ac:dyDescent="0.2">
      <c r="A38" s="21">
        <v>1</v>
      </c>
      <c r="B38" s="34" t="s">
        <v>10</v>
      </c>
      <c r="C38" s="22" t="s">
        <v>17</v>
      </c>
      <c r="D38" s="23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4"/>
      <c r="Z38" s="4"/>
    </row>
    <row r="39" spans="1:26" x14ac:dyDescent="0.2">
      <c r="A39" s="7"/>
      <c r="B39" s="27"/>
      <c r="C39" s="24" t="s">
        <v>17</v>
      </c>
      <c r="D39" s="25">
        <f>D38*A38</f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4"/>
      <c r="Z39" s="4"/>
    </row>
    <row r="40" spans="1:26" x14ac:dyDescent="0.2"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4"/>
      <c r="Z40" s="4"/>
    </row>
    <row r="41" spans="1:26" x14ac:dyDescent="0.2"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4"/>
      <c r="Z41" s="4"/>
    </row>
    <row r="42" spans="1:26" x14ac:dyDescent="0.2">
      <c r="A42" s="1" t="s">
        <v>18</v>
      </c>
      <c r="B42" s="28"/>
      <c r="C42" s="1"/>
      <c r="D42" s="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4"/>
      <c r="Z42" s="4"/>
    </row>
    <row r="43" spans="1:26" x14ac:dyDescent="0.2">
      <c r="A43" s="9" t="s">
        <v>33</v>
      </c>
      <c r="B43" s="29" t="s">
        <v>15</v>
      </c>
      <c r="C43" s="10" t="s">
        <v>7</v>
      </c>
      <c r="D43" s="11" t="s">
        <v>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4"/>
      <c r="Z43" s="4"/>
    </row>
    <row r="44" spans="1:26" x14ac:dyDescent="0.2">
      <c r="A44" s="12" t="s">
        <v>21</v>
      </c>
      <c r="B44" s="30" t="s">
        <v>106</v>
      </c>
      <c r="C44" s="86"/>
      <c r="D44" s="1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4"/>
      <c r="Z44" s="4"/>
    </row>
    <row r="45" spans="1:26" x14ac:dyDescent="0.2">
      <c r="A45" s="17" t="s">
        <v>107</v>
      </c>
      <c r="B45" s="32" t="s">
        <v>108</v>
      </c>
      <c r="C45" s="89"/>
      <c r="D45" s="1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4"/>
      <c r="Z45" s="4"/>
    </row>
    <row r="46" spans="1:26" ht="16" thickBot="1" x14ac:dyDescent="0.25">
      <c r="A46" s="20" t="s">
        <v>16</v>
      </c>
      <c r="B46" s="33" t="s">
        <v>9</v>
      </c>
      <c r="C46" s="13"/>
      <c r="D46" s="1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4"/>
      <c r="Z46" s="4"/>
    </row>
    <row r="47" spans="1:26" ht="16" thickTop="1" x14ac:dyDescent="0.2">
      <c r="A47" s="21">
        <v>1</v>
      </c>
      <c r="B47" s="34" t="s">
        <v>10</v>
      </c>
      <c r="C47" s="22" t="s">
        <v>17</v>
      </c>
      <c r="D47" s="2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4"/>
      <c r="Z47" s="4"/>
    </row>
    <row r="48" spans="1:26" x14ac:dyDescent="0.2">
      <c r="A48" s="7"/>
      <c r="B48" s="27"/>
      <c r="C48" s="24" t="s">
        <v>17</v>
      </c>
      <c r="D48" s="25">
        <f>D47*A47</f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4"/>
      <c r="Z48" s="4"/>
    </row>
    <row r="51" spans="1:26" x14ac:dyDescent="0.2">
      <c r="A51" s="1" t="s">
        <v>19</v>
      </c>
      <c r="B51" s="28"/>
      <c r="C51" s="1"/>
      <c r="D51" s="1"/>
    </row>
    <row r="52" spans="1:26" x14ac:dyDescent="0.2">
      <c r="A52" s="9" t="s">
        <v>34</v>
      </c>
      <c r="B52" s="29" t="s">
        <v>15</v>
      </c>
      <c r="C52" s="10" t="s">
        <v>7</v>
      </c>
      <c r="D52" s="11" t="s">
        <v>8</v>
      </c>
    </row>
    <row r="53" spans="1:26" ht="30" x14ac:dyDescent="0.2">
      <c r="A53" s="12" t="s">
        <v>44</v>
      </c>
      <c r="B53" s="30" t="s">
        <v>110</v>
      </c>
      <c r="C53" s="86"/>
      <c r="D53" s="13"/>
    </row>
    <row r="54" spans="1:26" ht="30" x14ac:dyDescent="0.2">
      <c r="A54" s="17" t="s">
        <v>111</v>
      </c>
      <c r="B54" s="32" t="s">
        <v>112</v>
      </c>
      <c r="C54" s="89"/>
      <c r="D54" s="13"/>
    </row>
    <row r="55" spans="1:26" ht="75" x14ac:dyDescent="0.2">
      <c r="A55" s="17" t="s">
        <v>113</v>
      </c>
      <c r="B55" s="31" t="s">
        <v>114</v>
      </c>
      <c r="C55" s="89"/>
      <c r="D55" s="13"/>
    </row>
    <row r="56" spans="1:26" ht="60" x14ac:dyDescent="0.2">
      <c r="A56" s="12" t="s">
        <v>115</v>
      </c>
      <c r="B56" s="81" t="s">
        <v>116</v>
      </c>
      <c r="C56" s="89"/>
      <c r="D56" s="13"/>
    </row>
    <row r="57" spans="1:26" ht="30" x14ac:dyDescent="0.2">
      <c r="A57" s="12" t="s">
        <v>117</v>
      </c>
      <c r="B57" s="81" t="s">
        <v>118</v>
      </c>
      <c r="C57" s="89"/>
      <c r="D57" s="13"/>
    </row>
    <row r="58" spans="1:26" ht="60" x14ac:dyDescent="0.2">
      <c r="A58" s="12" t="s">
        <v>119</v>
      </c>
      <c r="B58" s="81" t="s">
        <v>120</v>
      </c>
      <c r="C58" s="87"/>
      <c r="D58" s="13"/>
    </row>
    <row r="59" spans="1:26" ht="16" thickBot="1" x14ac:dyDescent="0.25">
      <c r="A59" s="20" t="s">
        <v>16</v>
      </c>
      <c r="B59" s="33" t="s">
        <v>9</v>
      </c>
      <c r="C59" s="13"/>
      <c r="D59" s="13"/>
    </row>
    <row r="60" spans="1:26" ht="16" thickTop="1" x14ac:dyDescent="0.2">
      <c r="A60" s="21">
        <v>1</v>
      </c>
      <c r="B60" s="34" t="s">
        <v>10</v>
      </c>
      <c r="C60" s="22" t="s">
        <v>17</v>
      </c>
      <c r="D60" s="23"/>
    </row>
    <row r="61" spans="1:26" x14ac:dyDescent="0.2">
      <c r="A61" s="7"/>
      <c r="B61" s="27"/>
      <c r="C61" s="24" t="s">
        <v>17</v>
      </c>
      <c r="D61" s="25">
        <f>D60*A60</f>
        <v>0</v>
      </c>
    </row>
    <row r="64" spans="1:26" x14ac:dyDescent="0.2">
      <c r="A64" s="1" t="s">
        <v>22</v>
      </c>
      <c r="B64" s="28"/>
      <c r="C64" s="1"/>
      <c r="D64" s="1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"/>
      <c r="Z64" s="4"/>
    </row>
    <row r="65" spans="1:26" x14ac:dyDescent="0.2">
      <c r="A65" s="9" t="s">
        <v>35</v>
      </c>
      <c r="B65" s="29" t="s">
        <v>15</v>
      </c>
      <c r="C65" s="10" t="s">
        <v>7</v>
      </c>
      <c r="D65" s="11" t="s">
        <v>8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4"/>
      <c r="Z65" s="4"/>
    </row>
    <row r="66" spans="1:26" ht="30" x14ac:dyDescent="0.2">
      <c r="A66" s="12" t="s">
        <v>44</v>
      </c>
      <c r="B66" s="30" t="s">
        <v>45</v>
      </c>
      <c r="C66" s="86"/>
      <c r="D66" s="13"/>
      <c r="E66" s="14"/>
      <c r="F66" s="15"/>
      <c r="G66" s="1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4"/>
      <c r="Z66" s="4"/>
    </row>
    <row r="67" spans="1:26" ht="16" x14ac:dyDescent="0.2">
      <c r="A67" s="71" t="s">
        <v>46</v>
      </c>
      <c r="B67" s="72" t="s">
        <v>47</v>
      </c>
      <c r="C67" s="89"/>
      <c r="D67" s="13"/>
      <c r="E67" s="14"/>
      <c r="F67" s="15"/>
      <c r="G67" s="1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4"/>
      <c r="Z67" s="4"/>
    </row>
    <row r="68" spans="1:26" ht="16" x14ac:dyDescent="0.2">
      <c r="A68" s="71" t="s">
        <v>48</v>
      </c>
      <c r="B68" s="72" t="s">
        <v>49</v>
      </c>
      <c r="C68" s="89"/>
      <c r="D68" s="13"/>
      <c r="E68" s="14"/>
      <c r="F68" s="15"/>
      <c r="G68" s="1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4"/>
      <c r="Z68" s="4"/>
    </row>
    <row r="69" spans="1:26" ht="16" x14ac:dyDescent="0.2">
      <c r="A69" s="71" t="s">
        <v>50</v>
      </c>
      <c r="B69" s="72" t="s">
        <v>60</v>
      </c>
      <c r="C69" s="89"/>
      <c r="D69" s="13"/>
      <c r="E69" s="14"/>
      <c r="F69" s="15"/>
      <c r="G69" s="1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4"/>
      <c r="Z69" s="4"/>
    </row>
    <row r="70" spans="1:26" ht="16" x14ac:dyDescent="0.2">
      <c r="A70" s="71" t="s">
        <v>51</v>
      </c>
      <c r="B70" s="73">
        <v>0.67291666666666672</v>
      </c>
      <c r="C70" s="89"/>
      <c r="D70" s="13"/>
      <c r="E70" s="14"/>
      <c r="F70" s="15"/>
      <c r="G70" s="1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4"/>
    </row>
    <row r="71" spans="1:26" ht="16" x14ac:dyDescent="0.2">
      <c r="A71" s="71" t="s">
        <v>52</v>
      </c>
      <c r="B71" s="72" t="s">
        <v>61</v>
      </c>
      <c r="C71" s="89"/>
      <c r="D71" s="13"/>
      <c r="E71" s="14"/>
      <c r="F71" s="15"/>
      <c r="G71" s="1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4"/>
      <c r="Z71" s="4"/>
    </row>
    <row r="72" spans="1:26" ht="16" x14ac:dyDescent="0.2">
      <c r="A72" s="71" t="s">
        <v>53</v>
      </c>
      <c r="B72" s="72" t="s">
        <v>54</v>
      </c>
      <c r="C72" s="89"/>
      <c r="D72" s="13"/>
      <c r="E72" s="14"/>
      <c r="F72" s="15"/>
      <c r="G72" s="1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4"/>
      <c r="Z72" s="4"/>
    </row>
    <row r="73" spans="1:26" ht="16" x14ac:dyDescent="0.2">
      <c r="A73" s="71" t="s">
        <v>62</v>
      </c>
      <c r="B73" s="72" t="s">
        <v>55</v>
      </c>
      <c r="C73" s="89"/>
      <c r="D73" s="13"/>
      <c r="E73" s="14"/>
      <c r="F73" s="15"/>
      <c r="G73" s="1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4"/>
      <c r="Z73" s="4"/>
    </row>
    <row r="74" spans="1:26" ht="16" x14ac:dyDescent="0.2">
      <c r="A74" s="71" t="s">
        <v>63</v>
      </c>
      <c r="B74" s="72" t="s">
        <v>57</v>
      </c>
      <c r="C74" s="89"/>
      <c r="D74" s="13"/>
      <c r="E74" s="14"/>
      <c r="F74" s="15"/>
      <c r="G74" s="1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4"/>
      <c r="Z74" s="4"/>
    </row>
    <row r="75" spans="1:26" ht="16" x14ac:dyDescent="0.2">
      <c r="A75" s="71" t="s">
        <v>123</v>
      </c>
      <c r="B75" s="72" t="s">
        <v>124</v>
      </c>
      <c r="C75" s="89"/>
      <c r="D75" s="13"/>
      <c r="E75" s="14"/>
      <c r="F75" s="15"/>
      <c r="G75" s="1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4"/>
      <c r="Z75" s="4"/>
    </row>
    <row r="76" spans="1:26" ht="16" x14ac:dyDescent="0.2">
      <c r="A76" s="71" t="s">
        <v>58</v>
      </c>
      <c r="B76" s="72" t="s">
        <v>59</v>
      </c>
      <c r="C76" s="87"/>
      <c r="D76" s="13"/>
      <c r="E76" s="14"/>
      <c r="F76" s="15"/>
      <c r="G76" s="1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4"/>
      <c r="Z76" s="4"/>
    </row>
    <row r="77" spans="1:26" ht="16" thickBot="1" x14ac:dyDescent="0.25">
      <c r="A77" s="20" t="s">
        <v>16</v>
      </c>
      <c r="B77" s="33" t="s">
        <v>9</v>
      </c>
      <c r="C77" s="13"/>
      <c r="D77" s="13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4"/>
      <c r="Z77" s="4"/>
    </row>
    <row r="78" spans="1:26" ht="16" thickTop="1" x14ac:dyDescent="0.2">
      <c r="A78" s="21">
        <v>2</v>
      </c>
      <c r="B78" s="34" t="s">
        <v>10</v>
      </c>
      <c r="C78" s="22" t="s">
        <v>17</v>
      </c>
      <c r="D78" s="23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4"/>
      <c r="Z78" s="4"/>
    </row>
    <row r="79" spans="1:26" x14ac:dyDescent="0.2">
      <c r="A79" s="7"/>
      <c r="B79" s="27"/>
      <c r="C79" s="24" t="s">
        <v>25</v>
      </c>
      <c r="D79" s="25">
        <f>D78*A78</f>
        <v>0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4"/>
      <c r="Z79" s="4"/>
    </row>
    <row r="82" spans="1:26" x14ac:dyDescent="0.2">
      <c r="A82" s="1" t="s">
        <v>26</v>
      </c>
      <c r="B82" s="28"/>
      <c r="C82" s="1"/>
      <c r="D82" s="1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4"/>
      <c r="Z82" s="4"/>
    </row>
    <row r="83" spans="1:26" x14ac:dyDescent="0.2">
      <c r="A83" s="9" t="s">
        <v>36</v>
      </c>
      <c r="B83" s="29" t="s">
        <v>15</v>
      </c>
      <c r="C83" s="10" t="s">
        <v>7</v>
      </c>
      <c r="D83" s="11" t="s">
        <v>8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4"/>
      <c r="Z83" s="4"/>
    </row>
    <row r="84" spans="1:26" ht="16" x14ac:dyDescent="0.2">
      <c r="A84" s="12" t="s">
        <v>44</v>
      </c>
      <c r="B84" s="30" t="s">
        <v>121</v>
      </c>
      <c r="C84" s="86"/>
      <c r="D84" s="13"/>
      <c r="E84" s="14"/>
      <c r="F84" s="15"/>
      <c r="G84" s="1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4"/>
      <c r="Z84" s="4"/>
    </row>
    <row r="85" spans="1:26" ht="16" x14ac:dyDescent="0.2">
      <c r="A85" s="17" t="s">
        <v>24</v>
      </c>
      <c r="B85" s="31" t="s">
        <v>122</v>
      </c>
      <c r="C85" s="87"/>
      <c r="D85" s="13"/>
      <c r="E85" s="19"/>
      <c r="F85" s="1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4"/>
      <c r="Z85" s="4"/>
    </row>
    <row r="86" spans="1:26" ht="16" thickBot="1" x14ac:dyDescent="0.25">
      <c r="A86" s="20" t="s">
        <v>16</v>
      </c>
      <c r="B86" s="33" t="s">
        <v>9</v>
      </c>
      <c r="C86" s="13"/>
      <c r="D86" s="13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4"/>
      <c r="Z86" s="4"/>
    </row>
    <row r="87" spans="1:26" ht="16" thickTop="1" x14ac:dyDescent="0.2">
      <c r="A87" s="21">
        <v>2</v>
      </c>
      <c r="B87" s="34" t="s">
        <v>10</v>
      </c>
      <c r="C87" s="22" t="s">
        <v>17</v>
      </c>
      <c r="D87" s="23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4"/>
      <c r="Z87" s="4"/>
    </row>
    <row r="88" spans="1:26" x14ac:dyDescent="0.2">
      <c r="A88" s="7"/>
      <c r="B88" s="27"/>
      <c r="C88" s="24" t="s">
        <v>25</v>
      </c>
      <c r="D88" s="25">
        <f>D87*A87</f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4"/>
      <c r="Z88" s="4"/>
    </row>
    <row r="91" spans="1:26" x14ac:dyDescent="0.2">
      <c r="A91" s="1" t="s">
        <v>27</v>
      </c>
      <c r="B91" s="28"/>
      <c r="C91" s="1"/>
      <c r="D91" s="1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4"/>
      <c r="Z91" s="4"/>
    </row>
    <row r="92" spans="1:26" x14ac:dyDescent="0.2">
      <c r="A92" s="9" t="s">
        <v>37</v>
      </c>
      <c r="B92" s="29" t="s">
        <v>15</v>
      </c>
      <c r="C92" s="10" t="s">
        <v>7</v>
      </c>
      <c r="D92" s="11" t="s">
        <v>8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4"/>
      <c r="Z92" s="4"/>
    </row>
    <row r="93" spans="1:26" ht="60" x14ac:dyDescent="0.2">
      <c r="A93" s="12" t="s">
        <v>44</v>
      </c>
      <c r="B93" s="30" t="s">
        <v>125</v>
      </c>
      <c r="C93" s="38"/>
      <c r="D93" s="13"/>
      <c r="E93" s="14"/>
      <c r="F93" s="15"/>
      <c r="G93" s="1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4"/>
      <c r="Z93" s="4"/>
    </row>
    <row r="94" spans="1:26" ht="16" thickBot="1" x14ac:dyDescent="0.25">
      <c r="A94" s="20" t="s">
        <v>16</v>
      </c>
      <c r="B94" s="33" t="s">
        <v>9</v>
      </c>
      <c r="C94" s="13"/>
      <c r="D94" s="13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4"/>
      <c r="Z94" s="4"/>
    </row>
    <row r="95" spans="1:26" ht="16" thickTop="1" x14ac:dyDescent="0.2">
      <c r="A95" s="21">
        <v>2</v>
      </c>
      <c r="B95" s="34" t="s">
        <v>10</v>
      </c>
      <c r="C95" s="22" t="s">
        <v>17</v>
      </c>
      <c r="D95" s="23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4"/>
      <c r="Z95" s="4"/>
    </row>
    <row r="96" spans="1:26" x14ac:dyDescent="0.2">
      <c r="A96" s="7"/>
      <c r="B96" s="27"/>
      <c r="C96" s="24" t="s">
        <v>25</v>
      </c>
      <c r="D96" s="25">
        <f>D95*A95</f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4"/>
      <c r="Z96" s="4"/>
    </row>
    <row r="99" spans="1:26" x14ac:dyDescent="0.2">
      <c r="A99" s="1" t="s">
        <v>28</v>
      </c>
      <c r="B99" s="28"/>
      <c r="C99" s="1"/>
      <c r="D99" s="1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4"/>
      <c r="Z99" s="4"/>
    </row>
    <row r="100" spans="1:26" x14ac:dyDescent="0.2">
      <c r="A100" s="9" t="s">
        <v>144</v>
      </c>
      <c r="B100" s="29" t="s">
        <v>15</v>
      </c>
      <c r="C100" s="10" t="s">
        <v>7</v>
      </c>
      <c r="D100" s="11" t="s">
        <v>8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4"/>
      <c r="Z100" s="4"/>
    </row>
    <row r="101" spans="1:26" ht="16" x14ac:dyDescent="0.2">
      <c r="A101" s="12" t="s">
        <v>23</v>
      </c>
      <c r="B101" s="30" t="s">
        <v>126</v>
      </c>
      <c r="C101" s="86"/>
      <c r="D101" s="13"/>
      <c r="E101" s="14"/>
      <c r="F101" s="15"/>
      <c r="G101" s="1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4"/>
      <c r="Z101" s="4"/>
    </row>
    <row r="102" spans="1:26" ht="60" x14ac:dyDescent="0.2">
      <c r="A102" s="17" t="s">
        <v>127</v>
      </c>
      <c r="B102" s="31" t="s">
        <v>134</v>
      </c>
      <c r="C102" s="89"/>
      <c r="D102" s="13"/>
      <c r="E102" s="14"/>
      <c r="F102" s="15"/>
      <c r="G102" s="1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4"/>
      <c r="Z102" s="4"/>
    </row>
    <row r="103" spans="1:26" ht="45" x14ac:dyDescent="0.2">
      <c r="A103" s="17" t="s">
        <v>129</v>
      </c>
      <c r="B103" s="31" t="s">
        <v>128</v>
      </c>
      <c r="C103" s="89"/>
      <c r="D103" s="13"/>
      <c r="E103" s="19"/>
      <c r="F103" s="1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4"/>
      <c r="Z103" s="4"/>
    </row>
    <row r="104" spans="1:26" ht="30" x14ac:dyDescent="0.2">
      <c r="A104" s="17" t="s">
        <v>130</v>
      </c>
      <c r="B104" s="31" t="s">
        <v>131</v>
      </c>
      <c r="C104" s="89"/>
      <c r="D104" s="13"/>
      <c r="E104" s="19"/>
      <c r="F104" s="1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4"/>
      <c r="Z104" s="4"/>
    </row>
    <row r="105" spans="1:26" ht="90" x14ac:dyDescent="0.2">
      <c r="A105" s="17" t="s">
        <v>132</v>
      </c>
      <c r="B105" s="31" t="s">
        <v>135</v>
      </c>
      <c r="C105" s="89"/>
      <c r="D105" s="13"/>
      <c r="E105" s="19"/>
      <c r="F105" s="1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4"/>
      <c r="Z105" s="4"/>
    </row>
    <row r="106" spans="1:26" ht="30" x14ac:dyDescent="0.2">
      <c r="A106" s="12" t="s">
        <v>71</v>
      </c>
      <c r="B106" s="81" t="s">
        <v>133</v>
      </c>
      <c r="C106" s="89"/>
      <c r="D106" s="13"/>
      <c r="E106" s="19"/>
      <c r="F106" s="1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4"/>
      <c r="Z106" s="4"/>
    </row>
    <row r="107" spans="1:26" ht="60" x14ac:dyDescent="0.2">
      <c r="A107" s="12" t="s">
        <v>72</v>
      </c>
      <c r="B107" s="81" t="s">
        <v>167</v>
      </c>
      <c r="C107" s="87"/>
      <c r="D107" s="13"/>
      <c r="E107" s="19"/>
      <c r="F107" s="1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4"/>
      <c r="Z107" s="4"/>
    </row>
    <row r="108" spans="1:26" ht="16" thickBot="1" x14ac:dyDescent="0.25">
      <c r="A108" s="20" t="s">
        <v>16</v>
      </c>
      <c r="B108" s="33" t="s">
        <v>9</v>
      </c>
      <c r="C108" s="13"/>
      <c r="D108" s="13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4"/>
      <c r="Z108" s="4"/>
    </row>
    <row r="109" spans="1:26" ht="16" thickTop="1" x14ac:dyDescent="0.2">
      <c r="A109" s="21">
        <v>2</v>
      </c>
      <c r="B109" s="34" t="s">
        <v>10</v>
      </c>
      <c r="C109" s="22" t="s">
        <v>17</v>
      </c>
      <c r="D109" s="23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4"/>
      <c r="Z109" s="4"/>
    </row>
    <row r="110" spans="1:26" x14ac:dyDescent="0.2">
      <c r="A110" s="7"/>
      <c r="B110" s="27"/>
      <c r="C110" s="24" t="s">
        <v>25</v>
      </c>
      <c r="D110" s="25">
        <f>D109*A109</f>
        <v>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4"/>
      <c r="Z110" s="4"/>
    </row>
    <row r="113" spans="1:26" x14ac:dyDescent="0.2">
      <c r="A113" s="1" t="s">
        <v>29</v>
      </c>
      <c r="B113" s="28"/>
      <c r="C113" s="1"/>
      <c r="D113" s="1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4"/>
      <c r="Z113" s="4"/>
    </row>
    <row r="114" spans="1:26" x14ac:dyDescent="0.2">
      <c r="A114" s="9" t="s">
        <v>136</v>
      </c>
      <c r="B114" s="29" t="s">
        <v>15</v>
      </c>
      <c r="C114" s="10" t="s">
        <v>7</v>
      </c>
      <c r="D114" s="11" t="s">
        <v>8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4"/>
      <c r="Z114" s="4"/>
    </row>
    <row r="115" spans="1:26" ht="16" x14ac:dyDescent="0.2">
      <c r="A115" s="12" t="s">
        <v>21</v>
      </c>
      <c r="B115" s="30" t="s">
        <v>137</v>
      </c>
      <c r="C115" s="86"/>
      <c r="D115" s="13"/>
      <c r="E115" s="14"/>
      <c r="F115" s="15"/>
      <c r="G115" s="1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4"/>
      <c r="Z115" s="4"/>
    </row>
    <row r="116" spans="1:26" ht="16" x14ac:dyDescent="0.2">
      <c r="A116" s="17" t="s">
        <v>138</v>
      </c>
      <c r="B116" s="31" t="s">
        <v>139</v>
      </c>
      <c r="C116" s="89"/>
      <c r="D116" s="13"/>
      <c r="E116" s="14"/>
      <c r="F116" s="15"/>
      <c r="G116" s="1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4"/>
      <c r="Z116" s="4"/>
    </row>
    <row r="117" spans="1:26" ht="16" x14ac:dyDescent="0.2">
      <c r="A117" s="17" t="s">
        <v>56</v>
      </c>
      <c r="B117" s="31" t="s">
        <v>140</v>
      </c>
      <c r="C117" s="89"/>
      <c r="D117" s="13"/>
      <c r="E117" s="19"/>
      <c r="F117" s="1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4"/>
      <c r="Z117" s="4"/>
    </row>
    <row r="118" spans="1:26" ht="16" x14ac:dyDescent="0.2">
      <c r="A118" s="17" t="s">
        <v>141</v>
      </c>
      <c r="B118" s="31" t="s">
        <v>142</v>
      </c>
      <c r="C118" s="89"/>
      <c r="D118" s="13"/>
      <c r="E118" s="19"/>
      <c r="F118" s="1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4"/>
      <c r="Z118" s="4"/>
    </row>
    <row r="119" spans="1:26" ht="16" x14ac:dyDescent="0.2">
      <c r="A119" s="17" t="s">
        <v>80</v>
      </c>
      <c r="B119" s="31" t="s">
        <v>143</v>
      </c>
      <c r="C119" s="89"/>
      <c r="D119" s="13"/>
      <c r="E119" s="19"/>
      <c r="F119" s="1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4"/>
      <c r="Z119" s="4"/>
    </row>
    <row r="120" spans="1:26" ht="16" x14ac:dyDescent="0.2">
      <c r="A120" s="74" t="s">
        <v>24</v>
      </c>
      <c r="B120" s="75" t="s">
        <v>73</v>
      </c>
      <c r="C120" s="87"/>
      <c r="D120" s="13"/>
      <c r="E120" s="19"/>
      <c r="F120" s="1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4"/>
      <c r="Z120" s="4"/>
    </row>
    <row r="121" spans="1:26" ht="16" thickBot="1" x14ac:dyDescent="0.25">
      <c r="A121" s="20" t="s">
        <v>16</v>
      </c>
      <c r="B121" s="33" t="s">
        <v>9</v>
      </c>
      <c r="C121" s="13"/>
      <c r="D121" s="13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4"/>
      <c r="Z121" s="4"/>
    </row>
    <row r="122" spans="1:26" ht="16" thickTop="1" x14ac:dyDescent="0.2">
      <c r="A122" s="21">
        <v>1</v>
      </c>
      <c r="B122" s="34" t="s">
        <v>10</v>
      </c>
      <c r="C122" s="22" t="s">
        <v>17</v>
      </c>
      <c r="D122" s="23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4"/>
      <c r="Z122" s="4"/>
    </row>
    <row r="123" spans="1:26" x14ac:dyDescent="0.2">
      <c r="A123" s="7"/>
      <c r="B123" s="27"/>
      <c r="C123" s="24" t="s">
        <v>17</v>
      </c>
      <c r="D123" s="25">
        <f>D122*A122</f>
        <v>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4"/>
      <c r="Z123" s="4"/>
    </row>
    <row r="126" spans="1:26" x14ac:dyDescent="0.2">
      <c r="A126" s="1" t="s">
        <v>30</v>
      </c>
      <c r="B126" s="28"/>
      <c r="C126" s="1"/>
      <c r="D126" s="1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4"/>
      <c r="Z126" s="4"/>
    </row>
    <row r="127" spans="1:26" x14ac:dyDescent="0.2">
      <c r="A127" s="9" t="s">
        <v>38</v>
      </c>
      <c r="B127" s="29" t="s">
        <v>15</v>
      </c>
      <c r="C127" s="10" t="s">
        <v>7</v>
      </c>
      <c r="D127" s="11" t="s">
        <v>8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4"/>
      <c r="Z127" s="4"/>
    </row>
    <row r="128" spans="1:26" ht="16" x14ac:dyDescent="0.2">
      <c r="A128" s="12" t="s">
        <v>21</v>
      </c>
      <c r="B128" s="30" t="s">
        <v>76</v>
      </c>
      <c r="C128" s="86"/>
      <c r="D128" s="13"/>
      <c r="E128" s="14"/>
      <c r="F128" s="15"/>
      <c r="G128" s="1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4"/>
      <c r="Z128" s="4"/>
    </row>
    <row r="129" spans="1:26" ht="75" x14ac:dyDescent="0.2">
      <c r="A129" s="17" t="s">
        <v>77</v>
      </c>
      <c r="B129" s="31" t="s">
        <v>78</v>
      </c>
      <c r="C129" s="89"/>
      <c r="D129" s="13"/>
      <c r="E129" s="14"/>
      <c r="F129" s="15"/>
      <c r="G129" s="1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4"/>
      <c r="Z129" s="4"/>
    </row>
    <row r="130" spans="1:26" ht="75" x14ac:dyDescent="0.2">
      <c r="A130" s="17" t="s">
        <v>56</v>
      </c>
      <c r="B130" s="31" t="s">
        <v>79</v>
      </c>
      <c r="C130" s="89"/>
      <c r="D130" s="13"/>
      <c r="E130" s="19"/>
      <c r="F130" s="1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4"/>
      <c r="Z130" s="4"/>
    </row>
    <row r="131" spans="1:26" ht="45" x14ac:dyDescent="0.2">
      <c r="A131" s="17" t="s">
        <v>80</v>
      </c>
      <c r="B131" s="31" t="s">
        <v>81</v>
      </c>
      <c r="C131" s="89"/>
      <c r="D131" s="13"/>
      <c r="E131" s="19"/>
      <c r="F131" s="1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4"/>
      <c r="Z131" s="4"/>
    </row>
    <row r="132" spans="1:26" ht="16" thickBot="1" x14ac:dyDescent="0.25">
      <c r="A132" s="20" t="s">
        <v>16</v>
      </c>
      <c r="B132" s="33" t="s">
        <v>9</v>
      </c>
      <c r="C132" s="13"/>
      <c r="D132" s="13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4"/>
      <c r="Z132" s="4"/>
    </row>
    <row r="133" spans="1:26" ht="16" thickTop="1" x14ac:dyDescent="0.2">
      <c r="A133" s="21">
        <v>3</v>
      </c>
      <c r="B133" s="34" t="s">
        <v>10</v>
      </c>
      <c r="C133" s="22" t="s">
        <v>17</v>
      </c>
      <c r="D133" s="23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4"/>
      <c r="Z133" s="4"/>
    </row>
    <row r="134" spans="1:26" x14ac:dyDescent="0.2">
      <c r="A134" s="7"/>
      <c r="B134" s="27"/>
      <c r="C134" s="24" t="s">
        <v>82</v>
      </c>
      <c r="D134" s="25">
        <f>D133*A133</f>
        <v>0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4"/>
      <c r="Z134" s="4"/>
    </row>
    <row r="137" spans="1:26" x14ac:dyDescent="0.2">
      <c r="A137" s="1" t="s">
        <v>31</v>
      </c>
      <c r="B137" s="28"/>
      <c r="C137" s="1"/>
      <c r="D137" s="1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4"/>
      <c r="Z137" s="4"/>
    </row>
    <row r="138" spans="1:26" x14ac:dyDescent="0.2">
      <c r="A138" s="9" t="s">
        <v>149</v>
      </c>
      <c r="B138" s="29" t="s">
        <v>15</v>
      </c>
      <c r="C138" s="10" t="s">
        <v>7</v>
      </c>
      <c r="D138" s="11" t="s">
        <v>8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4"/>
      <c r="Z138" s="4"/>
    </row>
    <row r="139" spans="1:26" ht="30" x14ac:dyDescent="0.2">
      <c r="A139" s="12" t="s">
        <v>21</v>
      </c>
      <c r="B139" s="30" t="s">
        <v>150</v>
      </c>
      <c r="C139" s="86"/>
      <c r="D139" s="13"/>
      <c r="E139" s="14"/>
      <c r="F139" s="15"/>
      <c r="G139" s="1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4"/>
      <c r="Z139" s="4"/>
    </row>
    <row r="140" spans="1:26" ht="16" x14ac:dyDescent="0.2">
      <c r="A140" s="17" t="s">
        <v>151</v>
      </c>
      <c r="B140" s="31" t="s">
        <v>155</v>
      </c>
      <c r="C140" s="89"/>
      <c r="D140" s="13"/>
      <c r="E140" s="14"/>
      <c r="F140" s="15"/>
      <c r="G140" s="1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4"/>
      <c r="Z140" s="4"/>
    </row>
    <row r="141" spans="1:26" ht="16" x14ac:dyDescent="0.2">
      <c r="A141" s="17" t="s">
        <v>152</v>
      </c>
      <c r="B141" s="31" t="s">
        <v>156</v>
      </c>
      <c r="C141" s="89"/>
      <c r="D141" s="13"/>
      <c r="E141" s="19"/>
      <c r="F141" s="1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4"/>
      <c r="Z141" s="4"/>
    </row>
    <row r="142" spans="1:26" ht="30" x14ac:dyDescent="0.2">
      <c r="A142" s="17" t="s">
        <v>153</v>
      </c>
      <c r="B142" s="31" t="s">
        <v>157</v>
      </c>
      <c r="C142" s="89"/>
      <c r="D142" s="13"/>
      <c r="E142" s="19"/>
      <c r="F142" s="1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4"/>
      <c r="Z142" s="4"/>
    </row>
    <row r="143" spans="1:26" ht="16" x14ac:dyDescent="0.2">
      <c r="A143" s="17" t="s">
        <v>71</v>
      </c>
      <c r="B143" s="31" t="s">
        <v>154</v>
      </c>
      <c r="C143" s="87"/>
      <c r="D143" s="13"/>
      <c r="E143" s="19"/>
      <c r="F143" s="1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4"/>
      <c r="Z143" s="4"/>
    </row>
    <row r="144" spans="1:26" ht="16" thickBot="1" x14ac:dyDescent="0.25">
      <c r="A144" s="20" t="s">
        <v>16</v>
      </c>
      <c r="B144" s="33" t="s">
        <v>9</v>
      </c>
      <c r="C144" s="13"/>
      <c r="D144" s="13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4"/>
      <c r="Z144" s="4"/>
    </row>
    <row r="145" spans="1:26" ht="16" thickTop="1" x14ac:dyDescent="0.2">
      <c r="A145" s="21">
        <v>4</v>
      </c>
      <c r="B145" s="34" t="s">
        <v>10</v>
      </c>
      <c r="C145" s="22" t="s">
        <v>17</v>
      </c>
      <c r="D145" s="23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4"/>
      <c r="Z145" s="4"/>
    </row>
    <row r="146" spans="1:26" x14ac:dyDescent="0.2">
      <c r="A146" s="7"/>
      <c r="B146" s="27"/>
      <c r="C146" s="24" t="s">
        <v>20</v>
      </c>
      <c r="D146" s="25">
        <f>D145*A145</f>
        <v>0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4"/>
      <c r="Z146" s="4"/>
    </row>
    <row r="149" spans="1:26" x14ac:dyDescent="0.2">
      <c r="A149" s="1" t="s">
        <v>32</v>
      </c>
      <c r="B149" s="28"/>
      <c r="C149" s="1"/>
      <c r="D149" s="1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4"/>
      <c r="Z149" s="4"/>
    </row>
    <row r="150" spans="1:26" x14ac:dyDescent="0.2">
      <c r="A150" s="9" t="s">
        <v>148</v>
      </c>
      <c r="B150" s="29" t="s">
        <v>15</v>
      </c>
      <c r="C150" s="10" t="s">
        <v>7</v>
      </c>
      <c r="D150" s="11" t="s">
        <v>8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4"/>
      <c r="Z150" s="4"/>
    </row>
    <row r="151" spans="1:26" ht="30" x14ac:dyDescent="0.2">
      <c r="A151" s="12" t="s">
        <v>23</v>
      </c>
      <c r="B151" s="30" t="s">
        <v>162</v>
      </c>
      <c r="C151" s="86"/>
      <c r="D151" s="13"/>
      <c r="E151" s="14"/>
      <c r="F151" s="15"/>
      <c r="G151" s="1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4"/>
      <c r="Z151" s="4"/>
    </row>
    <row r="152" spans="1:26" ht="92.25" customHeight="1" x14ac:dyDescent="0.2">
      <c r="A152" s="17" t="s">
        <v>127</v>
      </c>
      <c r="B152" s="31" t="s">
        <v>158</v>
      </c>
      <c r="C152" s="89"/>
      <c r="D152" s="13"/>
      <c r="E152" s="14"/>
      <c r="F152" s="15"/>
      <c r="G152" s="1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4"/>
      <c r="Z152" s="4"/>
    </row>
    <row r="153" spans="1:26" ht="34" customHeight="1" x14ac:dyDescent="0.2">
      <c r="A153" s="17" t="s">
        <v>159</v>
      </c>
      <c r="B153" s="31" t="s">
        <v>165</v>
      </c>
      <c r="C153" s="89"/>
      <c r="D153" s="13"/>
      <c r="E153" s="14"/>
      <c r="F153" s="15"/>
      <c r="G153" s="1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4"/>
      <c r="Z153" s="4"/>
    </row>
    <row r="154" spans="1:26" ht="22" customHeight="1" x14ac:dyDescent="0.2">
      <c r="A154" s="17" t="s">
        <v>160</v>
      </c>
      <c r="B154" s="31" t="s">
        <v>161</v>
      </c>
      <c r="C154" s="89"/>
      <c r="D154" s="13"/>
      <c r="E154" s="14"/>
      <c r="F154" s="15"/>
      <c r="G154" s="1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4"/>
      <c r="Z154" s="4"/>
    </row>
    <row r="155" spans="1:26" ht="45" x14ac:dyDescent="0.2">
      <c r="A155" s="17" t="s">
        <v>129</v>
      </c>
      <c r="B155" s="31" t="s">
        <v>128</v>
      </c>
      <c r="C155" s="89"/>
      <c r="D155" s="13"/>
      <c r="E155" s="14"/>
      <c r="F155" s="15"/>
      <c r="G155" s="1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4"/>
      <c r="Z155" s="4"/>
    </row>
    <row r="156" spans="1:26" ht="30" x14ac:dyDescent="0.2">
      <c r="A156" s="17" t="s">
        <v>130</v>
      </c>
      <c r="B156" s="31" t="s">
        <v>164</v>
      </c>
      <c r="C156" s="89"/>
      <c r="D156" s="13"/>
      <c r="E156" s="14"/>
      <c r="F156" s="15"/>
      <c r="G156" s="1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4"/>
      <c r="Z156" s="4"/>
    </row>
    <row r="157" spans="1:26" ht="90" x14ac:dyDescent="0.2">
      <c r="A157" s="17" t="s">
        <v>132</v>
      </c>
      <c r="B157" s="31" t="s">
        <v>163</v>
      </c>
      <c r="C157" s="89"/>
      <c r="D157" s="13"/>
      <c r="E157" s="19"/>
      <c r="F157" s="1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</row>
    <row r="158" spans="1:26" ht="30" x14ac:dyDescent="0.2">
      <c r="A158" s="12" t="s">
        <v>71</v>
      </c>
      <c r="B158" s="81" t="s">
        <v>133</v>
      </c>
      <c r="C158" s="89"/>
      <c r="D158" s="13"/>
      <c r="E158" s="19"/>
      <c r="F158" s="1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4"/>
      <c r="Z158" s="4"/>
    </row>
    <row r="159" spans="1:26" ht="75" x14ac:dyDescent="0.2">
      <c r="A159" s="12" t="s">
        <v>72</v>
      </c>
      <c r="B159" s="81" t="s">
        <v>166</v>
      </c>
      <c r="C159" s="87"/>
      <c r="D159" s="13"/>
      <c r="E159" s="19"/>
      <c r="F159" s="1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4"/>
      <c r="Z159" s="4"/>
    </row>
    <row r="160" spans="1:26" ht="16" thickBot="1" x14ac:dyDescent="0.25">
      <c r="A160" s="20" t="s">
        <v>16</v>
      </c>
      <c r="B160" s="33" t="s">
        <v>9</v>
      </c>
      <c r="C160" s="13"/>
      <c r="D160" s="13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4"/>
      <c r="Z160" s="4"/>
    </row>
    <row r="161" spans="1:26" ht="16" thickTop="1" x14ac:dyDescent="0.2">
      <c r="A161" s="21">
        <v>1</v>
      </c>
      <c r="B161" s="34" t="s">
        <v>10</v>
      </c>
      <c r="C161" s="22" t="s">
        <v>17</v>
      </c>
      <c r="D161" s="23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4"/>
      <c r="Z161" s="4"/>
    </row>
    <row r="162" spans="1:26" x14ac:dyDescent="0.2">
      <c r="A162" s="7"/>
      <c r="B162" s="27"/>
      <c r="C162" s="24" t="s">
        <v>17</v>
      </c>
      <c r="D162" s="25">
        <f>D161*A161</f>
        <v>0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4"/>
      <c r="Z162" s="4"/>
    </row>
    <row r="165" spans="1:26" x14ac:dyDescent="0.2">
      <c r="A165" s="1" t="s">
        <v>177</v>
      </c>
      <c r="B165" s="28"/>
      <c r="C165" s="1"/>
      <c r="D165" s="1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4"/>
      <c r="Z165" s="4"/>
    </row>
    <row r="166" spans="1:26" x14ac:dyDescent="0.2">
      <c r="A166" s="9" t="s">
        <v>39</v>
      </c>
      <c r="B166" s="29" t="s">
        <v>15</v>
      </c>
      <c r="C166" s="10" t="s">
        <v>7</v>
      </c>
      <c r="D166" s="11" t="s">
        <v>8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4"/>
      <c r="Z166" s="4"/>
    </row>
    <row r="167" spans="1:26" ht="16" x14ac:dyDescent="0.2">
      <c r="A167" s="78" t="s">
        <v>42</v>
      </c>
      <c r="B167" s="30"/>
      <c r="C167" s="86"/>
      <c r="D167" s="13"/>
      <c r="E167" s="14"/>
      <c r="F167" s="15"/>
      <c r="G167" s="1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4"/>
      <c r="Z167" s="4"/>
    </row>
    <row r="168" spans="1:26" ht="16" customHeight="1" x14ac:dyDescent="0.2">
      <c r="A168" s="76" t="s">
        <v>21</v>
      </c>
      <c r="B168" s="82" t="s">
        <v>168</v>
      </c>
      <c r="C168" s="89"/>
      <c r="D168" s="13"/>
      <c r="E168" s="14"/>
      <c r="F168" s="15"/>
      <c r="G168" s="1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4"/>
      <c r="Z168" s="4"/>
    </row>
    <row r="169" spans="1:26" ht="16" x14ac:dyDescent="0.2">
      <c r="A169" s="77" t="s">
        <v>83</v>
      </c>
      <c r="B169" s="83" t="s">
        <v>84</v>
      </c>
      <c r="C169" s="89"/>
      <c r="D169" s="13"/>
      <c r="E169" s="14"/>
      <c r="F169" s="15"/>
      <c r="G169" s="1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4"/>
      <c r="Z169" s="4"/>
    </row>
    <row r="170" spans="1:26" ht="16" x14ac:dyDescent="0.2">
      <c r="A170" s="88" t="s">
        <v>85</v>
      </c>
      <c r="B170" s="84" t="s">
        <v>86</v>
      </c>
      <c r="C170" s="89"/>
      <c r="D170" s="13"/>
      <c r="E170" s="14"/>
      <c r="F170" s="15"/>
      <c r="G170" s="1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4"/>
      <c r="Z170" s="4"/>
    </row>
    <row r="171" spans="1:26" ht="30" x14ac:dyDescent="0.2">
      <c r="A171" s="88"/>
      <c r="B171" s="84" t="s">
        <v>87</v>
      </c>
      <c r="C171" s="89"/>
      <c r="D171" s="13"/>
      <c r="E171" s="14"/>
      <c r="F171" s="15"/>
      <c r="G171" s="1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4"/>
      <c r="Z171" s="4"/>
    </row>
    <row r="172" spans="1:26" ht="16" x14ac:dyDescent="0.2">
      <c r="A172" s="88"/>
      <c r="B172" s="83" t="s">
        <v>171</v>
      </c>
      <c r="C172" s="89"/>
      <c r="D172" s="13"/>
      <c r="E172" s="14"/>
      <c r="F172" s="15"/>
      <c r="G172" s="1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4"/>
      <c r="Z172" s="4"/>
    </row>
    <row r="173" spans="1:26" ht="16" x14ac:dyDescent="0.2">
      <c r="A173" s="77" t="s">
        <v>88</v>
      </c>
      <c r="B173" s="83" t="s">
        <v>89</v>
      </c>
      <c r="C173" s="89"/>
      <c r="D173" s="13"/>
      <c r="E173" s="14"/>
      <c r="F173" s="15"/>
      <c r="G173" s="1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4"/>
      <c r="Z173" s="4"/>
    </row>
    <row r="174" spans="1:26" ht="16" x14ac:dyDescent="0.2">
      <c r="A174" s="88" t="s">
        <v>90</v>
      </c>
      <c r="B174" s="83" t="s">
        <v>91</v>
      </c>
      <c r="C174" s="89"/>
      <c r="D174" s="13"/>
      <c r="E174" s="14"/>
      <c r="F174" s="15"/>
      <c r="G174" s="1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4"/>
      <c r="Z174" s="4"/>
    </row>
    <row r="175" spans="1:26" ht="16" x14ac:dyDescent="0.2">
      <c r="A175" s="88"/>
      <c r="B175" s="83" t="s">
        <v>92</v>
      </c>
      <c r="C175" s="89"/>
      <c r="D175" s="13"/>
      <c r="E175" s="14"/>
      <c r="F175" s="15"/>
      <c r="G175" s="1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4"/>
      <c r="Z175" s="4"/>
    </row>
    <row r="176" spans="1:26" ht="16" x14ac:dyDescent="0.2">
      <c r="A176" s="88" t="s">
        <v>56</v>
      </c>
      <c r="B176" s="83" t="s">
        <v>93</v>
      </c>
      <c r="C176" s="89"/>
      <c r="D176" s="13"/>
      <c r="E176" s="14"/>
      <c r="F176" s="15"/>
      <c r="G176" s="1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4"/>
      <c r="Z176" s="4"/>
    </row>
    <row r="177" spans="1:26" ht="16" x14ac:dyDescent="0.2">
      <c r="A177" s="88"/>
      <c r="B177" s="83" t="s">
        <v>94</v>
      </c>
      <c r="C177" s="89"/>
      <c r="D177" s="13"/>
      <c r="E177" s="14"/>
      <c r="F177" s="15"/>
      <c r="G177" s="1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4"/>
      <c r="Z177" s="4"/>
    </row>
    <row r="178" spans="1:26" ht="16" x14ac:dyDescent="0.2">
      <c r="A178" s="88"/>
      <c r="B178" s="83" t="s">
        <v>95</v>
      </c>
      <c r="C178" s="89"/>
      <c r="D178" s="13"/>
      <c r="E178" s="14"/>
      <c r="F178" s="15"/>
      <c r="G178" s="1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4"/>
      <c r="Z178" s="4"/>
    </row>
    <row r="179" spans="1:26" ht="16" x14ac:dyDescent="0.2">
      <c r="A179" s="88"/>
      <c r="B179" s="83" t="s">
        <v>96</v>
      </c>
      <c r="C179" s="89"/>
      <c r="D179" s="13"/>
      <c r="E179" s="14"/>
      <c r="F179" s="15"/>
      <c r="G179" s="1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4"/>
      <c r="Z179" s="4"/>
    </row>
    <row r="180" spans="1:26" ht="16" x14ac:dyDescent="0.2">
      <c r="A180" s="88"/>
      <c r="B180" s="83" t="s">
        <v>97</v>
      </c>
      <c r="C180" s="89"/>
      <c r="D180" s="13"/>
      <c r="E180" s="14"/>
      <c r="F180" s="15"/>
      <c r="G180" s="1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4"/>
      <c r="Z180" s="4"/>
    </row>
    <row r="181" spans="1:26" ht="16" x14ac:dyDescent="0.2">
      <c r="A181" s="77" t="s">
        <v>98</v>
      </c>
      <c r="B181" s="83" t="s">
        <v>99</v>
      </c>
      <c r="C181" s="89"/>
      <c r="D181" s="13"/>
      <c r="E181" s="14"/>
      <c r="F181" s="15"/>
      <c r="G181" s="1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4"/>
      <c r="Z181" s="4"/>
    </row>
    <row r="182" spans="1:26" ht="16" x14ac:dyDescent="0.2">
      <c r="A182" s="77" t="s">
        <v>12</v>
      </c>
      <c r="B182" s="83" t="s">
        <v>169</v>
      </c>
      <c r="C182" s="89"/>
      <c r="D182" s="13"/>
      <c r="E182" s="14"/>
      <c r="F182" s="15"/>
      <c r="G182" s="1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4"/>
      <c r="Z182" s="4"/>
    </row>
    <row r="183" spans="1:26" ht="16" x14ac:dyDescent="0.2">
      <c r="A183" s="77" t="s">
        <v>9</v>
      </c>
      <c r="B183" s="85" t="s">
        <v>100</v>
      </c>
      <c r="C183" s="89"/>
      <c r="D183" s="13"/>
      <c r="E183" s="14"/>
      <c r="F183" s="15"/>
      <c r="G183" s="1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4"/>
      <c r="Z183" s="4"/>
    </row>
    <row r="184" spans="1:26" ht="16" x14ac:dyDescent="0.2">
      <c r="A184" s="76" t="s">
        <v>80</v>
      </c>
      <c r="B184" s="76" t="s">
        <v>101</v>
      </c>
      <c r="C184" s="89"/>
      <c r="D184" s="86"/>
      <c r="E184" s="14"/>
      <c r="F184" s="15"/>
      <c r="G184" s="1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4"/>
      <c r="Z184" s="4"/>
    </row>
    <row r="185" spans="1:26" ht="30" x14ac:dyDescent="0.2">
      <c r="A185" s="76"/>
      <c r="B185" s="79" t="s">
        <v>170</v>
      </c>
      <c r="C185" s="89"/>
      <c r="D185" s="87"/>
      <c r="E185" s="19"/>
      <c r="F185" s="1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4"/>
      <c r="Z185" s="4"/>
    </row>
    <row r="186" spans="1:26" ht="16" x14ac:dyDescent="0.2">
      <c r="A186" s="80" t="s">
        <v>41</v>
      </c>
      <c r="B186" s="31"/>
      <c r="C186" s="86"/>
      <c r="D186" s="13"/>
      <c r="E186" s="19"/>
      <c r="F186" s="1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4"/>
      <c r="Z186" s="4"/>
    </row>
    <row r="187" spans="1:26" ht="16" x14ac:dyDescent="0.2">
      <c r="A187" s="17" t="s">
        <v>21</v>
      </c>
      <c r="B187" s="31" t="s">
        <v>172</v>
      </c>
      <c r="C187" s="89"/>
      <c r="D187" s="13"/>
      <c r="E187" s="19"/>
      <c r="F187" s="1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4"/>
      <c r="Z187" s="4"/>
    </row>
    <row r="188" spans="1:26" ht="225" customHeight="1" x14ac:dyDescent="0.2">
      <c r="A188" s="12" t="s">
        <v>173</v>
      </c>
      <c r="B188" s="81" t="s">
        <v>178</v>
      </c>
      <c r="C188" s="89"/>
      <c r="D188" s="13"/>
      <c r="E188" s="19"/>
      <c r="F188" s="1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4"/>
      <c r="Z188" s="4"/>
    </row>
    <row r="189" spans="1:26" ht="135" x14ac:dyDescent="0.2">
      <c r="A189" s="12" t="s">
        <v>24</v>
      </c>
      <c r="B189" s="81" t="s">
        <v>174</v>
      </c>
      <c r="C189" s="87"/>
      <c r="D189" s="13"/>
      <c r="E189" s="19"/>
      <c r="F189" s="1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4"/>
      <c r="Z189" s="4"/>
    </row>
    <row r="190" spans="1:26" ht="16" thickBot="1" x14ac:dyDescent="0.25">
      <c r="A190" s="20" t="s">
        <v>16</v>
      </c>
      <c r="B190" s="33"/>
      <c r="C190" s="13"/>
      <c r="D190" s="13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4"/>
      <c r="Z190" s="4"/>
    </row>
    <row r="191" spans="1:26" ht="16" thickTop="1" x14ac:dyDescent="0.2">
      <c r="A191" s="21">
        <v>1</v>
      </c>
      <c r="B191" s="34"/>
      <c r="C191" s="22" t="s">
        <v>17</v>
      </c>
      <c r="D191" s="23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4"/>
      <c r="Z191" s="4"/>
    </row>
    <row r="192" spans="1:26" x14ac:dyDescent="0.2">
      <c r="A192" s="7"/>
      <c r="B192" s="27"/>
      <c r="C192" s="24" t="s">
        <v>17</v>
      </c>
      <c r="D192" s="25">
        <f>D191*A191</f>
        <v>0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4"/>
      <c r="Z192" s="4"/>
    </row>
    <row r="195" spans="1:26" x14ac:dyDescent="0.2">
      <c r="A195" s="1" t="s">
        <v>179</v>
      </c>
      <c r="B195" s="28"/>
      <c r="C195" s="1"/>
      <c r="D195" s="1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4"/>
      <c r="Z195" s="4"/>
    </row>
    <row r="196" spans="1:26" x14ac:dyDescent="0.2">
      <c r="A196" s="9" t="s">
        <v>40</v>
      </c>
      <c r="B196" s="29" t="s">
        <v>15</v>
      </c>
      <c r="C196" s="10" t="s">
        <v>7</v>
      </c>
      <c r="D196" s="11" t="s">
        <v>8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4"/>
      <c r="Z196" s="4"/>
    </row>
    <row r="197" spans="1:26" ht="30" x14ac:dyDescent="0.2">
      <c r="A197" s="12" t="s">
        <v>21</v>
      </c>
      <c r="B197" s="30" t="s">
        <v>175</v>
      </c>
      <c r="C197" s="38"/>
      <c r="D197" s="13"/>
      <c r="E197" s="14"/>
      <c r="F197" s="15"/>
      <c r="G197" s="1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4"/>
      <c r="Z197" s="4"/>
    </row>
    <row r="198" spans="1:26" ht="16" thickBot="1" x14ac:dyDescent="0.25">
      <c r="A198" s="20" t="s">
        <v>182</v>
      </c>
      <c r="B198" s="33"/>
      <c r="C198" s="13"/>
      <c r="D198" s="13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4"/>
      <c r="Z198" s="4"/>
    </row>
    <row r="199" spans="1:26" ht="16" thickTop="1" x14ac:dyDescent="0.2">
      <c r="A199" s="21">
        <v>1</v>
      </c>
      <c r="B199" s="34"/>
      <c r="C199" s="22" t="s">
        <v>183</v>
      </c>
      <c r="D199" s="23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4"/>
      <c r="Z199" s="4"/>
    </row>
    <row r="200" spans="1:26" x14ac:dyDescent="0.2">
      <c r="A200" s="7"/>
      <c r="B200" s="27"/>
      <c r="C200" s="24" t="s">
        <v>183</v>
      </c>
      <c r="D200" s="25">
        <f>D199*A199</f>
        <v>0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4"/>
      <c r="Z200" s="4"/>
    </row>
    <row r="203" spans="1:26" x14ac:dyDescent="0.2">
      <c r="A203" s="1" t="s">
        <v>180</v>
      </c>
      <c r="B203" s="28"/>
      <c r="C203" s="1"/>
      <c r="D203" s="1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4"/>
      <c r="Z203" s="4"/>
    </row>
    <row r="204" spans="1:26" x14ac:dyDescent="0.2">
      <c r="A204" s="9" t="s">
        <v>43</v>
      </c>
      <c r="B204" s="29" t="s">
        <v>15</v>
      </c>
      <c r="C204" s="10" t="s">
        <v>7</v>
      </c>
      <c r="D204" s="11" t="s">
        <v>8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4"/>
      <c r="Z204" s="4"/>
    </row>
    <row r="205" spans="1:26" ht="16" x14ac:dyDescent="0.2">
      <c r="A205" s="12" t="s">
        <v>21</v>
      </c>
      <c r="B205" s="30" t="s">
        <v>146</v>
      </c>
      <c r="C205" s="38"/>
      <c r="D205" s="13"/>
      <c r="E205" s="14"/>
      <c r="F205" s="15"/>
      <c r="G205" s="1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4"/>
      <c r="Z205" s="4"/>
    </row>
    <row r="206" spans="1:26" ht="16" thickBot="1" x14ac:dyDescent="0.25">
      <c r="A206" s="20" t="s">
        <v>182</v>
      </c>
      <c r="B206" s="33"/>
      <c r="C206" s="13"/>
      <c r="D206" s="13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4"/>
      <c r="Z206" s="4"/>
    </row>
    <row r="207" spans="1:26" ht="16" thickTop="1" x14ac:dyDescent="0.2">
      <c r="A207" s="21">
        <v>1</v>
      </c>
      <c r="B207" s="34"/>
      <c r="C207" s="22" t="s">
        <v>183</v>
      </c>
      <c r="D207" s="23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4"/>
      <c r="Z207" s="4"/>
    </row>
    <row r="208" spans="1:26" x14ac:dyDescent="0.2">
      <c r="A208" s="7"/>
      <c r="B208" s="27"/>
      <c r="C208" s="24" t="s">
        <v>183</v>
      </c>
      <c r="D208" s="25">
        <f>D207*A207</f>
        <v>0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4"/>
      <c r="Z208" s="4"/>
    </row>
    <row r="209" spans="1:26" x14ac:dyDescent="0.2">
      <c r="A209" s="42"/>
      <c r="B209" s="43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x14ac:dyDescent="0.2">
      <c r="A210" s="42"/>
      <c r="B210" s="43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x14ac:dyDescent="0.2">
      <c r="A211" s="44" t="s">
        <v>181</v>
      </c>
      <c r="B211" s="45"/>
      <c r="C211" s="44"/>
      <c r="D211" s="44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7"/>
      <c r="Z211" s="47"/>
    </row>
    <row r="212" spans="1:26" x14ac:dyDescent="0.2">
      <c r="A212" s="48" t="s">
        <v>109</v>
      </c>
      <c r="B212" s="49" t="s">
        <v>15</v>
      </c>
      <c r="C212" s="50" t="s">
        <v>7</v>
      </c>
      <c r="D212" s="51" t="s">
        <v>8</v>
      </c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7"/>
      <c r="Z212" s="47"/>
    </row>
    <row r="213" spans="1:26" ht="16" x14ac:dyDescent="0.2">
      <c r="A213" s="52" t="s">
        <v>21</v>
      </c>
      <c r="B213" s="53" t="s">
        <v>145</v>
      </c>
      <c r="C213" s="70"/>
      <c r="D213" s="54"/>
      <c r="E213" s="55"/>
      <c r="F213" s="56"/>
      <c r="G213" s="57"/>
      <c r="H213" s="42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47"/>
      <c r="Z213" s="47"/>
    </row>
    <row r="214" spans="1:26" ht="16" thickBot="1" x14ac:dyDescent="0.25">
      <c r="A214" s="59" t="s">
        <v>182</v>
      </c>
      <c r="B214" s="60"/>
      <c r="C214" s="61"/>
      <c r="D214" s="62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7"/>
      <c r="Z214" s="47"/>
    </row>
    <row r="215" spans="1:26" ht="16" thickTop="1" x14ac:dyDescent="0.2">
      <c r="A215" s="63">
        <v>1</v>
      </c>
      <c r="B215" s="64"/>
      <c r="C215" s="65" t="s">
        <v>183</v>
      </c>
      <c r="D215" s="6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7"/>
      <c r="Z215" s="47"/>
    </row>
    <row r="216" spans="1:26" x14ac:dyDescent="0.2">
      <c r="A216" s="40"/>
      <c r="B216" s="41"/>
      <c r="C216" s="67" t="s">
        <v>183</v>
      </c>
      <c r="D216" s="68">
        <f>D215*A215</f>
        <v>0</v>
      </c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47"/>
      <c r="Z216" s="47"/>
    </row>
    <row r="219" spans="1:26" x14ac:dyDescent="0.2">
      <c r="C219" s="36" t="s">
        <v>184</v>
      </c>
      <c r="D219" s="37">
        <f>D28+D39+D48+D61+D79+D88+D96+D110+D123+D134+D146+D162+D192+D200+D208+D216</f>
        <v>0</v>
      </c>
    </row>
  </sheetData>
  <mergeCells count="17">
    <mergeCell ref="C186:C189"/>
    <mergeCell ref="C17:C26"/>
    <mergeCell ref="C33:C35"/>
    <mergeCell ref="C44:C45"/>
    <mergeCell ref="C84:C85"/>
    <mergeCell ref="C66:C76"/>
    <mergeCell ref="C53:C58"/>
    <mergeCell ref="C101:C107"/>
    <mergeCell ref="C167:C185"/>
    <mergeCell ref="C128:C131"/>
    <mergeCell ref="C139:C143"/>
    <mergeCell ref="C151:C159"/>
    <mergeCell ref="D184:D185"/>
    <mergeCell ref="A170:A172"/>
    <mergeCell ref="A174:A175"/>
    <mergeCell ref="A176:A180"/>
    <mergeCell ref="C115:C120"/>
  </mergeCells>
  <pageMargins left="0.70833333333333304" right="0.70833333333333304" top="0.74791666666666701" bottom="0.74791666666666701" header="0" footer="0"/>
  <pageSetup scale="50" orientation="landscape" horizontalDpi="300" verticalDpi="300" r:id="rId1"/>
  <headerFooter>
    <oddHeader>&amp;LJanáčkova akademie múzických umění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22CE7-EF9D-4575-9582-925B8D782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8B307-21BF-4D44-9AF2-7CF3FD5080E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3.xml><?xml version="1.0" encoding="utf-8"?>
<ds:datastoreItem xmlns:ds="http://schemas.openxmlformats.org/officeDocument/2006/customXml" ds:itemID="{5152B2DC-C468-4ABC-972E-AEFBBED5E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kom.kamery nahr.studia</vt:lpstr>
    </vt:vector>
  </TitlesOfParts>
  <Manager/>
  <Company>Janáčkova akademie múzických umění v Brně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cp:keywords/>
  <dc:description/>
  <cp:lastModifiedBy>Tomáš Příkrý</cp:lastModifiedBy>
  <cp:revision/>
  <dcterms:created xsi:type="dcterms:W3CDTF">2015-04-02T08:33:13Z</dcterms:created>
  <dcterms:modified xsi:type="dcterms:W3CDTF">2026-03-05T07:25:00Z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