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056" yWindow="4845" windowWidth="25425" windowHeight="7515" activeTab="0"/>
  </bookViews>
  <sheets>
    <sheet name="Technické podmínky - část 1" sheetId="1" r:id="rId1"/>
    <sheet name="Technické podmínky - část 2" sheetId="4" r:id="rId2"/>
  </sheets>
  <definedNames>
    <definedName name="_xlnm.Print_Area" localSheetId="0">'Technické podmínky - část 1'!$A$1:$D$281</definedName>
  </definedNames>
  <calcPr calcId="145621"/>
  <extLst/>
</workbook>
</file>

<file path=xl/sharedStrings.xml><?xml version="1.0" encoding="utf-8"?>
<sst xmlns="http://schemas.openxmlformats.org/spreadsheetml/2006/main" count="644" uniqueCount="317">
  <si>
    <t>Frekvenční rozsah</t>
  </si>
  <si>
    <t>Citlivost</t>
  </si>
  <si>
    <t>Odstup signálu od šumu</t>
  </si>
  <si>
    <t>Cena za 4 kusy (Kč bez DPH)</t>
  </si>
  <si>
    <t>Cena za 2 kusy (Kč bez DPH)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</si>
  <si>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</si>
  <si>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</si>
  <si>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</si>
  <si>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</si>
  <si>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</si>
  <si>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</si>
  <si>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</si>
  <si>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</si>
  <si>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</si>
  <si>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</si>
  <si>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7. Jednotková cena ze 1 ks nabízeného modelu (počítače, monitoru, notebooku, atd.) musí být vyplněna do fialového pole. Žlutá pole jsou počítána automaticky.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</si>
  <si>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</si>
  <si>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</si>
  <si>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</si>
  <si>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</si>
  <si>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</si>
  <si>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</si>
  <si>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Cena za 1 kus (Kč bez DPH)</t>
  </si>
  <si>
    <t>Položka č. 7</t>
  </si>
  <si>
    <t>Položka č. 8</t>
  </si>
  <si>
    <t>Položka č. 9</t>
  </si>
  <si>
    <t>Položka č. 10</t>
  </si>
  <si>
    <t>Položka č. 11</t>
  </si>
  <si>
    <t>Položka č. 12</t>
  </si>
  <si>
    <t>Položka č. 13</t>
  </si>
  <si>
    <t>Požadované technické parametry jsou minimální nebo včetně, pokud není uvedeno jinak</t>
  </si>
  <si>
    <t>Cena za část 2 celkem bez DPH</t>
  </si>
  <si>
    <t xml:space="preserve">Položka č. 1 </t>
  </si>
  <si>
    <t>Požadované technické parametry  jsou minimální, není-li uvedeno jinak</t>
  </si>
  <si>
    <t>Cena za část 1 celkem bez DPH</t>
  </si>
  <si>
    <t>6. Nesplnění kteréhokoliv z požadovaných parametrů je důvodem k vyloučení účastníka.</t>
  </si>
  <si>
    <t>Příloha č. 1:   Technická specifikace zařízení a cenová kalkulace pro část 1 - Zvukové systémy, systém mikroportů a audiosystém divadelního sálu Divadla na Orlí</t>
  </si>
  <si>
    <t>Příloha č. 1:   Technická specifikace zařízení a cenová kalkulace pro část 2 - Ozvučovací a nahrávací technologie Divadla na Orlí</t>
  </si>
  <si>
    <t>PC</t>
  </si>
  <si>
    <t>CPU</t>
  </si>
  <si>
    <t>Paměť RAM</t>
  </si>
  <si>
    <t>Min. 16 GB</t>
  </si>
  <si>
    <t>Grafická karta</t>
  </si>
  <si>
    <t>PCIe provedení, výstup 4x DisplayPort, velikost grafické paměti min. 4 GB.</t>
  </si>
  <si>
    <t>Case</t>
  </si>
  <si>
    <t>Provedení Mini tower, na předním panelu vstup pro mikrofon, výstup pro suchátka, 4x USB port</t>
  </si>
  <si>
    <t>Zdroj</t>
  </si>
  <si>
    <t>Maximální výkon 290 W</t>
  </si>
  <si>
    <t>Operační systém</t>
  </si>
  <si>
    <t>Windows 10 Pro</t>
  </si>
  <si>
    <t>Základní deska</t>
  </si>
  <si>
    <t>1x PCI express x16 slot, 1x PCI express x4 slot, 1x PCI slot, 1x PCI express x16 gen 3 slot, síťová karta GLAN</t>
  </si>
  <si>
    <t>Úložiště</t>
  </si>
  <si>
    <t>Min. 1x 256 GB SSD, min. 1X 2 TB HDD</t>
  </si>
  <si>
    <t>Optická mechanika</t>
  </si>
  <si>
    <t>DVD +- RW</t>
  </si>
  <si>
    <t>USB porty</t>
  </si>
  <si>
    <t>6x USB 3.0, 4x USB 2.0</t>
  </si>
  <si>
    <t>Notebook</t>
  </si>
  <si>
    <t>Display</t>
  </si>
  <si>
    <t>Rozlišení 2560X1600, úhlopříčka 15,4“</t>
  </si>
  <si>
    <t>Webkamera</t>
  </si>
  <si>
    <t>Integrovaná, rozlišení 720p</t>
  </si>
  <si>
    <t>Klávesnice</t>
  </si>
  <si>
    <t>Podsvícená klávesnice</t>
  </si>
  <si>
    <t>Bezdrátová konektivita</t>
  </si>
  <si>
    <t>WiFi 802.11ac, Bluetooth 4.2</t>
  </si>
  <si>
    <t>Napájecí zdroj</t>
  </si>
  <si>
    <t>Včetně napájecího zdroje a propojovacího kabelu</t>
  </si>
  <si>
    <t>SSD 2 TB</t>
  </si>
  <si>
    <t>4x USB-C</t>
  </si>
  <si>
    <r>
      <t>Počet</t>
    </r>
    <r>
      <rPr>
        <b/>
        <sz val="10"/>
        <color indexed="8"/>
        <rFont val="Calibri"/>
        <family val="2"/>
      </rPr>
      <t xml:space="preserve"> ks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</si>
  <si>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Cena za </t>
    </r>
    <r>
      <rPr>
        <b/>
        <sz val="10"/>
        <color indexed="8"/>
        <rFont val="Calibri"/>
        <family val="2"/>
      </rPr>
      <t>1 kus</t>
    </r>
    <r>
      <rPr>
        <b/>
        <sz val="10"/>
        <color theme="1"/>
        <rFont val="Calibri"/>
        <family val="2"/>
        <scheme val="minor"/>
      </rPr>
      <t xml:space="preserve"> (Kč bez DPH)</t>
    </r>
  </si>
  <si>
    <t>Měřené zvukové formáty</t>
  </si>
  <si>
    <t>stereo, 3.1 surround, 5.0 surround, 5.1 surround a 7.1  surround vstupních signálů.</t>
  </si>
  <si>
    <t>Typ zvukového vstupu</t>
  </si>
  <si>
    <t>Analogový</t>
  </si>
  <si>
    <t>Možnost měření hlasitosti dle doporučení</t>
  </si>
  <si>
    <t>EBU R128, ITU-R BS.1770-4/1771-1, ATSC A/85, ARIB, OP-59, AGCOM, CALM, LEQ(M), TASA, SAWA</t>
  </si>
  <si>
    <t>Další možnosti měření</t>
  </si>
  <si>
    <t>LRA – Loudness Range</t>
  </si>
  <si>
    <t>Zobrazení měření</t>
  </si>
  <si>
    <t>Zařízení musí umožňovat zobrazení měřených hodnot pomocí samostatného displaye s úhlopříčkou min 7“</t>
  </si>
  <si>
    <t>Zvukové měřidlo surround loudness</t>
  </si>
  <si>
    <t>Min. 32 GB</t>
  </si>
  <si>
    <t>Min 2x DisplayPort výstup</t>
  </si>
  <si>
    <t>Síťová karta</t>
  </si>
  <si>
    <t>Provedení umožňující montáž do RACK stojanu.</t>
  </si>
  <si>
    <t>Maximální výkon 1125 W</t>
  </si>
  <si>
    <t>SSD min. 512 GB, 2x 2TB HDD 7200 rpm</t>
  </si>
  <si>
    <t>PC pracovní stanice pro audio</t>
  </si>
  <si>
    <t>Update Pro Tools HD Native na HDX</t>
  </si>
  <si>
    <t>UPDATE</t>
  </si>
  <si>
    <t>Update stávajícího HW a SW Avid Pro Tools HD Native v 10 na Avid Pro Tools HDX 12</t>
  </si>
  <si>
    <t>Kompatibilita</t>
  </si>
  <si>
    <t>Update musí být kompatibilní s audio rozhraním Avid HD madi a synchronizační jednotkou Avid SYNC HD</t>
  </si>
  <si>
    <t>Tablet</t>
  </si>
  <si>
    <t>64 bitová architektura</t>
  </si>
  <si>
    <t>2x webkamera</t>
  </si>
  <si>
    <t>Reproduktory</t>
  </si>
  <si>
    <t>4x reproduktor</t>
  </si>
  <si>
    <t>Úhlopříčka 10,5“, rozlišení 2224x1668</t>
  </si>
  <si>
    <t>Kapacita 256 GB</t>
  </si>
  <si>
    <t>Tablet musí být kompatibilní s ovládací aplikací mixážního pultu DiGiCo SD 9 – DiGiCo SD Remote Control App použivanou v Divadle na Orlí.</t>
  </si>
  <si>
    <t>Update Cubase</t>
  </si>
  <si>
    <t>Update stávajícího SW Steinberg Cubase z verze 7 na verzi 9.5</t>
  </si>
  <si>
    <t>Update musí být kompatibilní s licenčním klíčem Steinberg USB eLicenser</t>
  </si>
  <si>
    <t>Mikrofonní přijímač dvoukanálový – pevná instalace</t>
  </si>
  <si>
    <t>Mikrofonní přijímač dvoukanálový</t>
  </si>
  <si>
    <t>Dvojitý digitální přijímač s šířku VF pásma 244 MHz ve třech rozsazích, True Bit Diversity, vestavěný anténní splitter.</t>
  </si>
  <si>
    <t>Velikost – instalace</t>
  </si>
  <si>
    <t>Možnost instalace do RACK stojanu, výška max 1U</t>
  </si>
  <si>
    <t>Výstupní rozhraní, konektory</t>
  </si>
  <si>
    <t>Analog (XLR + jack 6,3), AES3 (XLR), DANTE</t>
  </si>
  <si>
    <t>Frekvenční rozsah / pásmo</t>
  </si>
  <si>
    <t>470-588 Mhz</t>
  </si>
  <si>
    <t>Zpoždění</t>
  </si>
  <si>
    <t>Max 3 ms</t>
  </si>
  <si>
    <t>Přenos signálu</t>
  </si>
  <si>
    <t>Šifrování AES256</t>
  </si>
  <si>
    <t>Přijímač musí být kompatibilní s anténami Sennheiser AD 3700 instalovanými v Divadle na Orlí.</t>
  </si>
  <si>
    <t>Kapesní digitální vysílač</t>
  </si>
  <si>
    <t>470-558 MHZ</t>
  </si>
  <si>
    <t>RF výstupní výkon</t>
  </si>
  <si>
    <t>25 mW RMS, 50 mW peak</t>
  </si>
  <si>
    <t>AF frekvenční rozsah</t>
  </si>
  <si>
    <t>30 Hz – 20 kHz</t>
  </si>
  <si>
    <t>Vstupní impedance</t>
  </si>
  <si>
    <t>Mikrofonní 22 kOhm, linková 1 MOhm</t>
  </si>
  <si>
    <t>Low-cut</t>
  </si>
  <si>
    <t>Krokově nastavitelná low-cut funkce v rozmezí 30 – 120 Hz</t>
  </si>
  <si>
    <t>Vysílač musí být kompatibilní s pol. č. 8 (Mikrofonní přijímač dvoukanálový – pevná instalace)</t>
  </si>
  <si>
    <t>Cena za 12 kusů (Kč bez DPH)</t>
  </si>
  <si>
    <t>Miniaturní mikrofon</t>
  </si>
  <si>
    <t>Typ konstrukčního provedení</t>
  </si>
  <si>
    <t>Kondenzátorový mikrofon, miniaturní umožňující snadné přilepení na tvář</t>
  </si>
  <si>
    <t>Barva</t>
  </si>
  <si>
    <t>Béžová</t>
  </si>
  <si>
    <t>Snímač zvuku – směrový typ</t>
  </si>
  <si>
    <t>Všesměrový</t>
  </si>
  <si>
    <t>20 Hz – 20 kHz</t>
  </si>
  <si>
    <t>2 mV/Pa</t>
  </si>
  <si>
    <t>Nominální impedance</t>
  </si>
  <si>
    <t>1000 Ohm</t>
  </si>
  <si>
    <t>Maximální SPL</t>
  </si>
  <si>
    <t>142 dB</t>
  </si>
  <si>
    <t>Průměr mikrofonu</t>
  </si>
  <si>
    <t>Max 3,3 mm</t>
  </si>
  <si>
    <t>Délka kabelu</t>
  </si>
  <si>
    <t>1,6 m</t>
  </si>
  <si>
    <t>Napájení</t>
  </si>
  <si>
    <t>4,5 – 15 V</t>
  </si>
  <si>
    <t>Typ koncovky</t>
  </si>
  <si>
    <t>Kompatibilní pol. č. 9 (Kapesní digitální vysílač)</t>
  </si>
  <si>
    <t>Cena za 16 kusů  (Kč bez DPH)</t>
  </si>
  <si>
    <t>Hlavový mikrofon</t>
  </si>
  <si>
    <t>Kondenzátorový mikrofon, hlavový s měnitelným přivodním kabelem</t>
  </si>
  <si>
    <t>150 dB</t>
  </si>
  <si>
    <t>Max 4,8 mm</t>
  </si>
  <si>
    <t>Mikrofonní vysílač ruční</t>
  </si>
  <si>
    <t>Krokově nastavitelná low-cut funkce v rozmezí 60 – 120 Hz</t>
  </si>
  <si>
    <t>Černá</t>
  </si>
  <si>
    <t>Zesílení</t>
  </si>
  <si>
    <t>Krokově nastavitelné od 0 dB do +62 dB</t>
  </si>
  <si>
    <t>Cena za 8 kusů (Kč bez DPH)</t>
  </si>
  <si>
    <t>Cena za 10 kusů (Kč bez DPH)</t>
  </si>
  <si>
    <t>Kardioidní – ledvinový</t>
  </si>
  <si>
    <t>Akustický systém</t>
  </si>
  <si>
    <t>Tlakový gradientní</t>
  </si>
  <si>
    <t>40 Hz – 20 000 Hz</t>
  </si>
  <si>
    <t>2,8 mV/Pa +- 1 dB</t>
  </si>
  <si>
    <t>Maximální SPL při THD menší než 0,5 %</t>
  </si>
  <si>
    <t>A-weighted 70 dB-A</t>
  </si>
  <si>
    <t>Průměr</t>
  </si>
  <si>
    <t>&lt; 56 mm</t>
  </si>
  <si>
    <t>Mikrofonní hlava musí být kompatibilní s pol. č. 12 (Mikrofonní vysílač ruční)</t>
  </si>
  <si>
    <t>Mikrofonní hlava pro vysílač kardioida</t>
  </si>
  <si>
    <t>Cena za 1 ks (Kč bez DPH)</t>
  </si>
  <si>
    <t>Položka č. 14</t>
  </si>
  <si>
    <t>Položka č. 15</t>
  </si>
  <si>
    <t>Položka č. 16</t>
  </si>
  <si>
    <t>Položka č. 17</t>
  </si>
  <si>
    <t>Položka č. 18</t>
  </si>
  <si>
    <t>Položka č. 19</t>
  </si>
  <si>
    <t>Položka č. 20</t>
  </si>
  <si>
    <t>Položka č. 21</t>
  </si>
  <si>
    <t>Položka č. 22</t>
  </si>
  <si>
    <t>Položka č. 23</t>
  </si>
  <si>
    <t>Mikrofonní hlava pro vysílač superkardioida</t>
  </si>
  <si>
    <t>Superkardioidní</t>
  </si>
  <si>
    <t>20 Hz – 20 000 Hz</t>
  </si>
  <si>
    <t>2 mV/Pa +- 2 dB</t>
  </si>
  <si>
    <t>Průměr mikrofonní hlavy</t>
  </si>
  <si>
    <t>&lt; 53 mm</t>
  </si>
  <si>
    <t>A-weighted 75 dB-A</t>
  </si>
  <si>
    <t>THD</t>
  </si>
  <si>
    <t>&lt; 1% do 138 dB SPL</t>
  </si>
  <si>
    <t>Nabíjecí lišta</t>
  </si>
  <si>
    <t>Nabíjecí lišta s výměnným moduly</t>
  </si>
  <si>
    <t>Konstrukce</t>
  </si>
  <si>
    <t>Montáž do racku, výška max 1 U, 8 šachet pro moduly</t>
  </si>
  <si>
    <t>Funkce</t>
  </si>
  <si>
    <t>Inteligentní řízení nabíjecího cyklu, udržovací režim nabíjení</t>
  </si>
  <si>
    <t>Cena za 3 kusy (Kč bez DPH)</t>
  </si>
  <si>
    <t>Nabíjecí modul pro kapesní vysílač</t>
  </si>
  <si>
    <t>Montáž do šachty nabíjecí lišty</t>
  </si>
  <si>
    <t>Možnost nabíjet dva bateriové moduly pro kapesní vysílače současně</t>
  </si>
  <si>
    <t>Nabíjecí modul musí být kompatibilní s pol. č. 19</t>
  </si>
  <si>
    <t>Nabíjecí modul pro ruční vysílač</t>
  </si>
  <si>
    <t>Možnost nabíjet dva bateriové moduly pro ruční vysílače současně</t>
  </si>
  <si>
    <t>Akumulátor pro kapesní vysílač</t>
  </si>
  <si>
    <t>Nabíjecí baterrypack pro kapesní vysílač</t>
  </si>
  <si>
    <t>Cena za 48 kusů (Kč bez DPH)</t>
  </si>
  <si>
    <t>Akumulátor pro ruční vysílač</t>
  </si>
  <si>
    <t>Cena za 20 kusů (Kč bez DPH)</t>
  </si>
  <si>
    <t>Konvertor rozhraní DANTE na Optocore</t>
  </si>
  <si>
    <t>Zařízení pro montáž do RACK stojanu, výška max 2 U</t>
  </si>
  <si>
    <t>Vstupní/výstupní digitální formáty</t>
  </si>
  <si>
    <t>1x DANTE 64 in/out, 1x Optocore 512 in/out.</t>
  </si>
  <si>
    <t>Konvertor musí být kompatibilní s pol. č. 8 a DiGiCo Purple Box konvertorem aktuálně instalovanýmn v DnO.</t>
  </si>
  <si>
    <t>Cena za 24 kusů (Kč bez DPH)</t>
  </si>
  <si>
    <t>Reproduktor do systémového clusteru</t>
  </si>
  <si>
    <t>70 Hz – 20 kHz</t>
  </si>
  <si>
    <t>Horizontální směrovost</t>
  </si>
  <si>
    <t>100°</t>
  </si>
  <si>
    <t>Měniče</t>
  </si>
  <si>
    <t>2 x 6,5“, 1x 1,75“</t>
  </si>
  <si>
    <t>Typ ozvučnice</t>
  </si>
  <si>
    <t>Bass-reflex (LF), s vlnovodem (HF)</t>
  </si>
  <si>
    <t>138 dB</t>
  </si>
  <si>
    <t>16 Ohm</t>
  </si>
  <si>
    <t>Rozměry</t>
  </si>
  <si>
    <t>Šířka max. 525 mm, výška max. 202 mm, hloubka max. 357 mm.</t>
  </si>
  <si>
    <t>Připojení – konektory</t>
  </si>
  <si>
    <t>2x 4-pólový speakon</t>
  </si>
  <si>
    <t>Držák clusteru</t>
  </si>
  <si>
    <t>Držák pro instalaci systému line-array</t>
  </si>
  <si>
    <t>Zesilovač</t>
  </si>
  <si>
    <t>Výkonový zesilovač umožňující montáž do RACK stojanu.</t>
  </si>
  <si>
    <t>Výkon</t>
  </si>
  <si>
    <t>4x 1000 W do 8 nebo 4 Ohm</t>
  </si>
  <si>
    <t>Vstupy a výstupy</t>
  </si>
  <si>
    <t>4 samostatné vstupy (analogové/digitální AES/EBU) a 4 výstupy</t>
  </si>
  <si>
    <t>Ovládání</t>
  </si>
  <si>
    <t>Možnost ovládání pomocí sítě ethernet</t>
  </si>
  <si>
    <t>DSP procesor</t>
  </si>
  <si>
    <t>Vestavěný DSP procesor, rozlišení 96 kHz/32 bit.</t>
  </si>
  <si>
    <t>Nabíjecí lišta musí být kompatibilní s pol. č. 16 a 17</t>
  </si>
  <si>
    <t>Nabíjecí modul musí být kompatibilní s pol. č. 18</t>
  </si>
  <si>
    <t>Akumulátor musí být kompatibilní s pol. č. 16 a pol. č. 9</t>
  </si>
  <si>
    <t>Nabíjecí lišta musí být kompatibilní s pol. č. 17 a pol. č. 12</t>
  </si>
  <si>
    <t>Držák musí být kompatibilní s pol. č. 21</t>
  </si>
  <si>
    <t>Subbasový systém</t>
  </si>
  <si>
    <t>Limit nejnižší frekvence</t>
  </si>
  <si>
    <t>40 Hz</t>
  </si>
  <si>
    <t>Měnič</t>
  </si>
  <si>
    <t>1x 15“</t>
  </si>
  <si>
    <t>Bass-reflex</t>
  </si>
  <si>
    <t>137 dB</t>
  </si>
  <si>
    <t>8 Ohm</t>
  </si>
  <si>
    <t>Šířka max. 579 mm, výška max. 439 mm, hloubka max. 520 mm.</t>
  </si>
  <si>
    <t>Držák pro zavěšení subbasového systému</t>
  </si>
  <si>
    <t>Držák musí být kompatibilní s pol. č. 1 (Subbasový systém)</t>
  </si>
  <si>
    <t>Držák subbasového systému</t>
  </si>
  <si>
    <t>Mikrofony</t>
  </si>
  <si>
    <t>Dvojitá kardioida „zády k sobě“, výsledná plynule měnitálná mezi všesměrovou, kardioidní a osmičkovou</t>
  </si>
  <si>
    <t>Kondenzátorový mikrofon</t>
  </si>
  <si>
    <t>30 Hz – 50 kHz</t>
  </si>
  <si>
    <t>40 mV/Pa</t>
  </si>
  <si>
    <t>100 Ohm</t>
  </si>
  <si>
    <t>Napájení Phantom</t>
  </si>
  <si>
    <t>48 V +- 4V</t>
  </si>
  <si>
    <t>134 dB</t>
  </si>
  <si>
    <t>Napájecí proud</t>
  </si>
  <si>
    <t>Max 2x 3,1 mA</t>
  </si>
  <si>
    <t>Dynamický rozsah</t>
  </si>
  <si>
    <t>122 dB(A)</t>
  </si>
  <si>
    <t>XLR 5 pin, obě mikrofonní kapsle samostatně vyvedené</t>
  </si>
  <si>
    <t>Mikrofon – stereo set</t>
  </si>
  <si>
    <t>Hyperkardioida</t>
  </si>
  <si>
    <t>Kondenzátorový mikrofon, tlakově gradientní</t>
  </si>
  <si>
    <t>Jmenovitá impedance</t>
  </si>
  <si>
    <t>50 Ohm</t>
  </si>
  <si>
    <t>Max 3,2 mA</t>
  </si>
  <si>
    <t>A-weighted 79 dB-A</t>
  </si>
  <si>
    <t>XLR 3 pin</t>
  </si>
  <si>
    <t>Repro hlavního ozvučení</t>
  </si>
  <si>
    <t>Cena za 6 kusů (Kč bez DPH)</t>
  </si>
  <si>
    <t>Audio vstupy/výstupy</t>
  </si>
  <si>
    <t>196 vstupních, 198 výstupních kanálů</t>
  </si>
  <si>
    <t>Konektory – audio připojení</t>
  </si>
  <si>
    <t>2x MADI I/O optický, 1x MADI I/O koaxiální (BNC), 2x Analogový vstup (XLR/TRS), 4x analogový výstup včetně výstupu pro sluchátka, 1x AES/EBU, 1x MIDI</t>
  </si>
  <si>
    <t>Konektory – synchrnizace</t>
  </si>
  <si>
    <t>WordClock I/O (2x BNC)</t>
  </si>
  <si>
    <t>Propojení s počítačem</t>
  </si>
  <si>
    <t>USB 3.0, PCI Express</t>
  </si>
  <si>
    <t>Podpora stand-alone módu</t>
  </si>
  <si>
    <t>Ano</t>
  </si>
  <si>
    <t>Zvuková karta</t>
  </si>
  <si>
    <t>Glan</t>
  </si>
  <si>
    <t>PassMark CPU Mark min. 10 368.</t>
  </si>
  <si>
    <t>PassMark CPU Mark min. 8 881.</t>
  </si>
  <si>
    <t>PassMark CPU Mark min. 17000.</t>
  </si>
  <si>
    <t>1x PCIe Gen2 x1, 2x PCIe Gen3 x16, 1x PCIe Gen2 x1, 8x USB 3.0.</t>
  </si>
  <si>
    <t>Pracovní stanice musí být podporována pro provoz pol. č. 5 (Avid HDX/Avid Pro Tools HD 12)</t>
  </si>
  <si>
    <t>"Zvukové systémy, systém mikroportů, audiosystém sálu, ozvučovací a nahrávací technologie pro Divadlo na Orlí"</t>
  </si>
  <si>
    <t>Ruční vrátek s drážkovým bubnem pro lano, konzola rumpálu vč. kotvení</t>
  </si>
  <si>
    <t>Zdvih</t>
  </si>
  <si>
    <t xml:space="preserve">6 m </t>
  </si>
  <si>
    <t>Lano</t>
  </si>
  <si>
    <t>Ocelové, pozinkované, netočivé, průměr 6 mm, délka 20 m, ukončení lanovým zámkem s karabinou</t>
  </si>
  <si>
    <t>Nosnost břemene dle normy BGV C1</t>
  </si>
  <si>
    <t>100 kg</t>
  </si>
  <si>
    <t>Kladka 2ks</t>
  </si>
  <si>
    <t>Převáděcí, svodová, jednožlábková vč. kotevních profilů a kotvení</t>
  </si>
  <si>
    <t>Rumpálový bodový tah</t>
  </si>
  <si>
    <t>Položka č.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</si>
</sst>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Verdana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Border="0" applyProtection="0">
      <alignment/>
    </xf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3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Fill="1"/>
    <xf numFmtId="0" fontId="2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2" fillId="6" borderId="6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19" fillId="0" borderId="10" xfId="20" applyFont="1" applyFill="1" applyBorder="1" applyAlignment="1" applyProtection="1">
      <alignment horizontal="left" vertical="top" wrapText="1"/>
      <protection/>
    </xf>
    <xf numFmtId="164" fontId="19" fillId="0" borderId="11" xfId="2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>
      <alignment horizontal="left" vertical="center" wrapText="1"/>
    </xf>
    <xf numFmtId="164" fontId="20" fillId="0" borderId="10" xfId="20" applyFont="1" applyFill="1" applyBorder="1" applyAlignment="1" applyProtection="1">
      <alignment horizontal="left" vertical="top" wrapText="1"/>
      <protection/>
    </xf>
    <xf numFmtId="164" fontId="19" fillId="0" borderId="0" xfId="20" applyFont="1" applyFill="1" applyAlignment="1" applyProtection="1">
      <alignment/>
      <protection/>
    </xf>
    <xf numFmtId="164" fontId="19" fillId="0" borderId="10" xfId="2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164" fontId="19" fillId="0" borderId="10" xfId="20" applyFont="1" applyFill="1" applyBorder="1" applyAlignment="1" applyProtection="1">
      <alignment/>
      <protection/>
    </xf>
    <xf numFmtId="164" fontId="19" fillId="0" borderId="10" xfId="20" applyFont="1" applyFill="1" applyBorder="1" applyAlignment="1" applyProtection="1">
      <alignment horizontal="left" wrapText="1"/>
      <protection/>
    </xf>
    <xf numFmtId="0" fontId="6" fillId="4" borderId="1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left" vertical="top" wrapText="1"/>
    </xf>
    <xf numFmtId="0" fontId="0" fillId="0" borderId="10" xfId="0" applyFont="1" applyBorder="1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4" fontId="20" fillId="0" borderId="11" xfId="2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164" fontId="19" fillId="0" borderId="10" xfId="2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tabSelected="1" view="pageBreakPreview" zoomScale="130" zoomScaleSheetLayoutView="130" workbookViewId="0" topLeftCell="A260">
      <selection activeCell="A271" sqref="A271"/>
    </sheetView>
  </sheetViews>
  <sheetFormatPr defaultColWidth="8.8515625" defaultRowHeight="15"/>
  <cols>
    <col min="1" max="1" width="33.7109375" style="5" customWidth="1"/>
    <col min="2" max="2" width="67.00390625" style="5" customWidth="1"/>
    <col min="3" max="3" width="31.00390625" style="5" customWidth="1"/>
    <col min="4" max="4" width="66.8515625" style="5" customWidth="1"/>
  </cols>
  <sheetData>
    <row r="1" spans="1:4" s="21" customFormat="1" ht="17.25" customHeight="1">
      <c r="A1" s="25" t="s">
        <v>7</v>
      </c>
      <c r="B1" s="26" t="s">
        <v>305</v>
      </c>
      <c r="C1" s="25"/>
      <c r="D1" s="26"/>
    </row>
    <row r="2" spans="1:4" ht="15" customHeight="1">
      <c r="A2" s="22"/>
      <c r="B2" s="12"/>
      <c r="C2" s="22"/>
      <c r="D2" s="12"/>
    </row>
    <row r="3" spans="1:3" ht="13.5" customHeight="1">
      <c r="A3" s="24" t="s">
        <v>36</v>
      </c>
      <c r="C3" s="24"/>
    </row>
    <row r="4" spans="1:4" s="2" customFormat="1" ht="13.5" customHeight="1">
      <c r="A4" s="17"/>
      <c r="B4" s="3"/>
      <c r="C4" s="17"/>
      <c r="D4" s="3"/>
    </row>
    <row r="5" spans="1:4" s="2" customFormat="1" ht="13.5" customHeight="1">
      <c r="A5" s="27" t="s">
        <v>9</v>
      </c>
      <c r="B5" s="3"/>
      <c r="C5" s="27"/>
      <c r="D5" s="3"/>
    </row>
    <row r="6" spans="1:4" s="2" customFormat="1" ht="13.5" customHeight="1">
      <c r="A6" s="18" t="s">
        <v>10</v>
      </c>
      <c r="B6" s="3"/>
      <c r="C6" s="18"/>
      <c r="D6" s="3"/>
    </row>
    <row r="7" spans="1:4" s="1" customFormat="1" ht="13.5" customHeight="1">
      <c r="A7" s="18" t="s">
        <v>11</v>
      </c>
      <c r="B7" s="9"/>
      <c r="C7" s="18"/>
      <c r="D7" s="9"/>
    </row>
    <row r="8" spans="1:4" s="1" customFormat="1" ht="13.5" customHeight="1">
      <c r="A8" s="18" t="s">
        <v>12</v>
      </c>
      <c r="B8" s="9"/>
      <c r="C8" s="18"/>
      <c r="D8" s="9"/>
    </row>
    <row r="9" spans="1:4" s="1" customFormat="1" ht="13.5" customHeight="1">
      <c r="A9" s="18" t="s">
        <v>13</v>
      </c>
      <c r="B9" s="9"/>
      <c r="C9" s="18"/>
      <c r="D9" s="9"/>
    </row>
    <row r="10" spans="1:4" s="1" customFormat="1" ht="13.5" customHeight="1">
      <c r="A10" s="18" t="s">
        <v>14</v>
      </c>
      <c r="B10" s="9"/>
      <c r="C10" s="18"/>
      <c r="D10" s="9"/>
    </row>
    <row r="11" spans="1:4" s="1" customFormat="1" ht="13.5" customHeight="1">
      <c r="A11" s="18" t="s">
        <v>35</v>
      </c>
      <c r="B11" s="9"/>
      <c r="C11" s="18"/>
      <c r="D11" s="9"/>
    </row>
    <row r="12" spans="1:4" s="1" customFormat="1" ht="13.5" customHeight="1">
      <c r="A12" s="18" t="s">
        <v>15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2.75" customHeight="1">
      <c r="A14" s="13"/>
      <c r="B14" s="13"/>
      <c r="C14" s="23"/>
      <c r="D14" s="23"/>
    </row>
    <row r="15" spans="1:4" s="1" customFormat="1" ht="15">
      <c r="A15" s="10" t="s">
        <v>5</v>
      </c>
      <c r="B15" s="9"/>
      <c r="C15" s="10"/>
      <c r="D15" s="9"/>
    </row>
    <row r="16" spans="1:4" s="6" customFormat="1" ht="27" customHeight="1">
      <c r="A16" s="8" t="s">
        <v>38</v>
      </c>
      <c r="B16" s="7" t="s">
        <v>33</v>
      </c>
      <c r="C16" s="33" t="s">
        <v>20</v>
      </c>
      <c r="D16" s="28" t="s">
        <v>21</v>
      </c>
    </row>
    <row r="17" spans="1:4" s="2" customFormat="1" ht="12.95">
      <c r="A17" s="65" t="s">
        <v>39</v>
      </c>
      <c r="B17" s="65" t="s">
        <v>300</v>
      </c>
      <c r="C17" s="29"/>
      <c r="D17" s="30"/>
    </row>
    <row r="18" spans="1:4" s="2" customFormat="1" ht="12.75">
      <c r="A18" s="65" t="s">
        <v>40</v>
      </c>
      <c r="B18" s="65" t="s">
        <v>41</v>
      </c>
      <c r="C18" s="31"/>
      <c r="D18" s="52"/>
    </row>
    <row r="19" spans="1:4" s="2" customFormat="1" ht="12.75">
      <c r="A19" s="65" t="s">
        <v>42</v>
      </c>
      <c r="B19" s="65" t="s">
        <v>43</v>
      </c>
      <c r="C19" s="31"/>
      <c r="D19" s="52"/>
    </row>
    <row r="20" spans="1:4" s="2" customFormat="1" ht="25.5">
      <c r="A20" s="65" t="s">
        <v>44</v>
      </c>
      <c r="B20" s="65" t="s">
        <v>45</v>
      </c>
      <c r="C20" s="31"/>
      <c r="D20" s="52"/>
    </row>
    <row r="21" spans="1:4" s="2" customFormat="1" ht="12.75">
      <c r="A21" s="65" t="s">
        <v>46</v>
      </c>
      <c r="B21" s="65" t="s">
        <v>47</v>
      </c>
      <c r="C21" s="31"/>
      <c r="D21" s="52"/>
    </row>
    <row r="22" spans="1:4" s="2" customFormat="1" ht="12.75">
      <c r="A22" s="65" t="s">
        <v>48</v>
      </c>
      <c r="B22" s="65" t="s">
        <v>49</v>
      </c>
      <c r="C22" s="31"/>
      <c r="D22" s="52"/>
    </row>
    <row r="23" spans="1:4" s="2" customFormat="1" ht="25.5">
      <c r="A23" s="65" t="s">
        <v>50</v>
      </c>
      <c r="B23" s="65" t="s">
        <v>51</v>
      </c>
      <c r="C23" s="31"/>
      <c r="D23" s="52"/>
    </row>
    <row r="24" spans="1:4" s="2" customFormat="1" ht="12.75">
      <c r="A24" s="65" t="s">
        <v>52</v>
      </c>
      <c r="B24" s="65" t="s">
        <v>53</v>
      </c>
      <c r="C24" s="31"/>
      <c r="D24" s="52"/>
    </row>
    <row r="25" spans="1:4" s="2" customFormat="1" ht="12.75">
      <c r="A25" s="65" t="s">
        <v>54</v>
      </c>
      <c r="B25" s="65" t="s">
        <v>55</v>
      </c>
      <c r="C25" s="31"/>
      <c r="D25" s="52"/>
    </row>
    <row r="26" spans="1:4" s="2" customFormat="1" ht="13.5" thickBot="1">
      <c r="A26" s="66" t="s">
        <v>56</v>
      </c>
      <c r="B26" s="66" t="s">
        <v>57</v>
      </c>
      <c r="C26" s="31"/>
      <c r="D26" s="52"/>
    </row>
    <row r="27" spans="1:4" s="2" customFormat="1" ht="14.25" customHeight="1" thickTop="1">
      <c r="A27" s="15" t="s">
        <v>8</v>
      </c>
      <c r="B27" s="16">
        <v>1</v>
      </c>
      <c r="C27" s="34" t="s">
        <v>22</v>
      </c>
      <c r="D27" s="36"/>
    </row>
    <row r="28" spans="1:4" s="2" customFormat="1" ht="15" customHeight="1">
      <c r="A28" s="3"/>
      <c r="B28" s="3"/>
      <c r="C28" s="35" t="s">
        <v>22</v>
      </c>
      <c r="D28" s="37">
        <f>(B27*D27)</f>
        <v>0</v>
      </c>
    </row>
    <row r="29" spans="1:4" s="2" customFormat="1" ht="15" customHeight="1">
      <c r="A29" s="3"/>
      <c r="B29" s="3"/>
      <c r="C29" s="3"/>
      <c r="D29" s="3"/>
    </row>
    <row r="30" spans="1:4" s="1" customFormat="1" ht="15">
      <c r="A30" s="10" t="s">
        <v>6</v>
      </c>
      <c r="B30" s="9"/>
      <c r="C30" s="10"/>
      <c r="D30" s="9"/>
    </row>
    <row r="31" spans="1:4" s="6" customFormat="1" ht="27" customHeight="1">
      <c r="A31" s="8" t="s">
        <v>58</v>
      </c>
      <c r="B31" s="7" t="s">
        <v>33</v>
      </c>
      <c r="C31" s="33" t="s">
        <v>20</v>
      </c>
      <c r="D31" s="28" t="s">
        <v>21</v>
      </c>
    </row>
    <row r="32" spans="1:4" s="2" customFormat="1" ht="12.95">
      <c r="A32" s="65" t="s">
        <v>39</v>
      </c>
      <c r="B32" s="65" t="s">
        <v>301</v>
      </c>
      <c r="C32" s="31"/>
      <c r="D32" s="52"/>
    </row>
    <row r="33" spans="1:4" s="2" customFormat="1" ht="12.75">
      <c r="A33" s="65" t="s">
        <v>40</v>
      </c>
      <c r="B33" s="65" t="s">
        <v>41</v>
      </c>
      <c r="C33" s="31"/>
      <c r="D33" s="52"/>
    </row>
    <row r="34" spans="1:4" s="2" customFormat="1" ht="12.75">
      <c r="A34" s="65" t="s">
        <v>59</v>
      </c>
      <c r="B34" s="65" t="s">
        <v>60</v>
      </c>
      <c r="C34" s="31"/>
      <c r="D34" s="52"/>
    </row>
    <row r="35" spans="1:4" s="2" customFormat="1" ht="12.75">
      <c r="A35" s="65" t="s">
        <v>61</v>
      </c>
      <c r="B35" s="65" t="s">
        <v>62</v>
      </c>
      <c r="C35" s="31"/>
      <c r="D35" s="52"/>
    </row>
    <row r="36" spans="1:4" s="2" customFormat="1" ht="12.75">
      <c r="A36" s="65" t="s">
        <v>63</v>
      </c>
      <c r="B36" s="65" t="s">
        <v>64</v>
      </c>
      <c r="C36" s="31"/>
      <c r="D36" s="52"/>
    </row>
    <row r="37" spans="1:4" s="2" customFormat="1" ht="12.75">
      <c r="A37" s="65" t="s">
        <v>65</v>
      </c>
      <c r="B37" s="65" t="s">
        <v>66</v>
      </c>
      <c r="C37" s="31"/>
      <c r="D37" s="52"/>
    </row>
    <row r="38" spans="1:4" s="2" customFormat="1" ht="12.75">
      <c r="A38" s="65" t="s">
        <v>67</v>
      </c>
      <c r="B38" s="65" t="s">
        <v>68</v>
      </c>
      <c r="C38" s="31"/>
      <c r="D38" s="52"/>
    </row>
    <row r="39" spans="1:4" s="2" customFormat="1" ht="12.75">
      <c r="A39" s="65" t="s">
        <v>52</v>
      </c>
      <c r="B39" s="65" t="s">
        <v>69</v>
      </c>
      <c r="C39" s="31"/>
      <c r="D39" s="52"/>
    </row>
    <row r="40" spans="1:4" s="2" customFormat="1" ht="13.5" thickBot="1">
      <c r="A40" s="66" t="s">
        <v>56</v>
      </c>
      <c r="B40" s="66" t="s">
        <v>70</v>
      </c>
      <c r="C40" s="31"/>
      <c r="D40" s="52"/>
    </row>
    <row r="41" spans="1:4" s="2" customFormat="1" ht="14.25" customHeight="1" thickTop="1">
      <c r="A41" s="15" t="s">
        <v>71</v>
      </c>
      <c r="B41" s="16">
        <v>1</v>
      </c>
      <c r="C41" s="34" t="s">
        <v>72</v>
      </c>
      <c r="D41" s="36"/>
    </row>
    <row r="42" spans="1:4" s="14" customFormat="1" ht="15" customHeight="1">
      <c r="A42" s="19"/>
      <c r="B42" s="20"/>
      <c r="C42" s="35" t="s">
        <v>22</v>
      </c>
      <c r="D42" s="38">
        <f>(B41*D41)</f>
        <v>0</v>
      </c>
    </row>
    <row r="44" spans="1:4" ht="15">
      <c r="A44" s="10" t="s">
        <v>16</v>
      </c>
      <c r="B44" s="9"/>
      <c r="C44" s="10"/>
      <c r="D44" s="9"/>
    </row>
    <row r="45" spans="1:4" ht="15">
      <c r="A45" s="8" t="s">
        <v>83</v>
      </c>
      <c r="B45" s="7" t="s">
        <v>33</v>
      </c>
      <c r="C45" s="33" t="s">
        <v>20</v>
      </c>
      <c r="D45" s="28" t="s">
        <v>21</v>
      </c>
    </row>
    <row r="46" spans="1:4" ht="25.5">
      <c r="A46" s="65" t="s">
        <v>73</v>
      </c>
      <c r="B46" s="65" t="s">
        <v>74</v>
      </c>
      <c r="C46" s="29"/>
      <c r="D46" s="30"/>
    </row>
    <row r="47" spans="1:4" ht="15">
      <c r="A47" s="65" t="s">
        <v>75</v>
      </c>
      <c r="B47" s="65" t="s">
        <v>76</v>
      </c>
      <c r="C47" s="31"/>
      <c r="D47" s="52"/>
    </row>
    <row r="48" spans="1:4" ht="25.5">
      <c r="A48" s="65" t="s">
        <v>77</v>
      </c>
      <c r="B48" s="65" t="s">
        <v>78</v>
      </c>
      <c r="C48" s="31"/>
      <c r="D48" s="52"/>
    </row>
    <row r="49" spans="1:4" ht="15">
      <c r="A49" s="65" t="s">
        <v>79</v>
      </c>
      <c r="B49" s="65" t="s">
        <v>80</v>
      </c>
      <c r="C49" s="31"/>
      <c r="D49" s="52"/>
    </row>
    <row r="50" spans="1:4" ht="26.25" thickBot="1">
      <c r="A50" s="65" t="s">
        <v>81</v>
      </c>
      <c r="B50" s="65" t="s">
        <v>82</v>
      </c>
      <c r="C50" s="31"/>
      <c r="D50" s="52"/>
    </row>
    <row r="51" spans="1:4" ht="15.75" thickTop="1">
      <c r="A51" s="15" t="s">
        <v>8</v>
      </c>
      <c r="B51" s="16">
        <v>1</v>
      </c>
      <c r="C51" s="34" t="s">
        <v>22</v>
      </c>
      <c r="D51" s="36"/>
    </row>
    <row r="52" spans="3:4" ht="15">
      <c r="C52" s="35" t="s">
        <v>22</v>
      </c>
      <c r="D52" s="39">
        <f>(B51*D51)</f>
        <v>0</v>
      </c>
    </row>
    <row r="54" spans="1:4" ht="15">
      <c r="A54" s="10" t="s">
        <v>17</v>
      </c>
      <c r="B54" s="9"/>
      <c r="C54" s="10"/>
      <c r="D54" s="9"/>
    </row>
    <row r="55" spans="1:4" ht="15">
      <c r="A55" s="8" t="s">
        <v>90</v>
      </c>
      <c r="B55" s="7" t="s">
        <v>33</v>
      </c>
      <c r="C55" s="67" t="s">
        <v>20</v>
      </c>
      <c r="D55" s="28" t="s">
        <v>21</v>
      </c>
    </row>
    <row r="56" spans="1:4" ht="14.45">
      <c r="A56" s="65" t="s">
        <v>39</v>
      </c>
      <c r="B56" s="65" t="s">
        <v>302</v>
      </c>
      <c r="C56" s="31"/>
      <c r="D56" s="53"/>
    </row>
    <row r="57" spans="1:4" ht="15">
      <c r="A57" s="65" t="s">
        <v>40</v>
      </c>
      <c r="B57" s="65" t="s">
        <v>84</v>
      </c>
      <c r="C57" s="31"/>
      <c r="D57" s="53"/>
    </row>
    <row r="58" spans="1:4" ht="15">
      <c r="A58" s="65" t="s">
        <v>42</v>
      </c>
      <c r="B58" s="65" t="s">
        <v>85</v>
      </c>
      <c r="C58" s="31"/>
      <c r="D58" s="53"/>
    </row>
    <row r="59" spans="1:4" ht="15">
      <c r="A59" s="65" t="s">
        <v>50</v>
      </c>
      <c r="B59" s="65" t="s">
        <v>303</v>
      </c>
      <c r="C59" s="31"/>
      <c r="D59" s="53"/>
    </row>
    <row r="60" spans="1:4" ht="15">
      <c r="A60" s="65" t="s">
        <v>86</v>
      </c>
      <c r="B60" s="65" t="s">
        <v>299</v>
      </c>
      <c r="C60" s="31"/>
      <c r="D60" s="53"/>
    </row>
    <row r="61" spans="1:4" ht="15">
      <c r="A61" s="65" t="s">
        <v>44</v>
      </c>
      <c r="B61" s="65" t="s">
        <v>87</v>
      </c>
      <c r="C61" s="31"/>
      <c r="D61" s="53"/>
    </row>
    <row r="62" spans="1:4" ht="15">
      <c r="A62" s="65" t="s">
        <v>46</v>
      </c>
      <c r="B62" s="65" t="s">
        <v>88</v>
      </c>
      <c r="C62" s="31"/>
      <c r="D62" s="53"/>
    </row>
    <row r="63" spans="1:4" ht="15">
      <c r="A63" s="65" t="s">
        <v>52</v>
      </c>
      <c r="B63" s="65" t="s">
        <v>89</v>
      </c>
      <c r="C63" s="31"/>
      <c r="D63" s="53"/>
    </row>
    <row r="64" spans="1:4" ht="15">
      <c r="A64" s="65" t="s">
        <v>54</v>
      </c>
      <c r="B64" s="65" t="s">
        <v>55</v>
      </c>
      <c r="C64" s="31"/>
      <c r="D64" s="53"/>
    </row>
    <row r="65" spans="1:4" ht="26.25" thickBot="1">
      <c r="A65" s="65" t="s">
        <v>94</v>
      </c>
      <c r="B65" s="65" t="s">
        <v>304</v>
      </c>
      <c r="C65" s="31"/>
      <c r="D65" s="53"/>
    </row>
    <row r="66" spans="1:4" ht="15.75" thickTop="1">
      <c r="A66" s="15" t="s">
        <v>8</v>
      </c>
      <c r="B66" s="16">
        <v>2</v>
      </c>
      <c r="C66" s="34" t="s">
        <v>22</v>
      </c>
      <c r="D66" s="36"/>
    </row>
    <row r="67" spans="3:4" ht="15">
      <c r="C67" s="35" t="s">
        <v>4</v>
      </c>
      <c r="D67" s="39">
        <f>(B66*D66)</f>
        <v>0</v>
      </c>
    </row>
    <row r="69" spans="1:4" ht="15">
      <c r="A69" s="10" t="s">
        <v>18</v>
      </c>
      <c r="B69" s="9"/>
      <c r="C69" s="10"/>
      <c r="D69" s="9"/>
    </row>
    <row r="70" spans="1:4" ht="15">
      <c r="A70" s="8" t="s">
        <v>91</v>
      </c>
      <c r="B70" s="7" t="s">
        <v>33</v>
      </c>
      <c r="C70" s="33" t="s">
        <v>20</v>
      </c>
      <c r="D70" s="28" t="s">
        <v>21</v>
      </c>
    </row>
    <row r="71" spans="1:4" ht="25.5">
      <c r="A71" s="65" t="s">
        <v>92</v>
      </c>
      <c r="B71" s="65" t="s">
        <v>93</v>
      </c>
      <c r="C71" s="49"/>
      <c r="D71" s="54"/>
    </row>
    <row r="72" spans="1:4" ht="26.25" thickBot="1">
      <c r="A72" s="65" t="s">
        <v>94</v>
      </c>
      <c r="B72" s="65" t="s">
        <v>95</v>
      </c>
      <c r="C72" s="49"/>
      <c r="D72" s="54"/>
    </row>
    <row r="73" spans="1:4" ht="15.75" thickTop="1">
      <c r="A73" s="15" t="s">
        <v>8</v>
      </c>
      <c r="B73" s="16">
        <v>2</v>
      </c>
      <c r="C73" s="34" t="s">
        <v>22</v>
      </c>
      <c r="D73" s="36"/>
    </row>
    <row r="74" spans="3:4" ht="15">
      <c r="C74" s="35" t="s">
        <v>4</v>
      </c>
      <c r="D74" s="39">
        <f>(B73*D73)</f>
        <v>0</v>
      </c>
    </row>
    <row r="76" spans="1:4" ht="15">
      <c r="A76" s="10" t="s">
        <v>19</v>
      </c>
      <c r="B76" s="9"/>
      <c r="C76" s="10"/>
      <c r="D76" s="9"/>
    </row>
    <row r="77" spans="1:4" ht="15">
      <c r="A77" s="8" t="s">
        <v>96</v>
      </c>
      <c r="B77" s="7" t="s">
        <v>33</v>
      </c>
      <c r="C77" s="33" t="s">
        <v>20</v>
      </c>
      <c r="D77" s="28" t="s">
        <v>21</v>
      </c>
    </row>
    <row r="78" spans="1:4" ht="15">
      <c r="A78" s="65" t="s">
        <v>39</v>
      </c>
      <c r="B78" s="65" t="s">
        <v>97</v>
      </c>
      <c r="C78" s="49"/>
      <c r="D78" s="54"/>
    </row>
    <row r="79" spans="1:4" ht="14.45">
      <c r="A79" s="65" t="s">
        <v>61</v>
      </c>
      <c r="B79" s="65" t="s">
        <v>98</v>
      </c>
      <c r="C79" s="49"/>
      <c r="D79" s="54"/>
    </row>
    <row r="80" spans="1:4" ht="14.45">
      <c r="A80" s="65" t="s">
        <v>99</v>
      </c>
      <c r="B80" s="65" t="s">
        <v>100</v>
      </c>
      <c r="C80" s="49"/>
      <c r="D80" s="54"/>
    </row>
    <row r="81" spans="1:4" ht="15">
      <c r="A81" s="65" t="s">
        <v>59</v>
      </c>
      <c r="B81" s="65" t="s">
        <v>101</v>
      </c>
      <c r="C81" s="49"/>
      <c r="D81" s="54"/>
    </row>
    <row r="82" spans="1:4" ht="15">
      <c r="A82" s="65" t="s">
        <v>52</v>
      </c>
      <c r="B82" s="65" t="s">
        <v>102</v>
      </c>
      <c r="C82" s="49"/>
      <c r="D82" s="54"/>
    </row>
    <row r="83" spans="1:4" ht="15">
      <c r="A83" s="65" t="s">
        <v>65</v>
      </c>
      <c r="B83" s="65" t="s">
        <v>66</v>
      </c>
      <c r="C83" s="49"/>
      <c r="D83" s="54"/>
    </row>
    <row r="84" spans="1:4" ht="26.25" thickBot="1">
      <c r="A84" s="68" t="s">
        <v>94</v>
      </c>
      <c r="B84" s="68" t="s">
        <v>103</v>
      </c>
      <c r="C84" s="49"/>
      <c r="D84" s="54"/>
    </row>
    <row r="85" spans="1:4" ht="15.75" thickTop="1">
      <c r="A85" s="15" t="s">
        <v>8</v>
      </c>
      <c r="B85" s="16">
        <v>1</v>
      </c>
      <c r="C85" s="34" t="s">
        <v>22</v>
      </c>
      <c r="D85" s="36"/>
    </row>
    <row r="86" spans="3:4" ht="15">
      <c r="C86" s="35" t="s">
        <v>22</v>
      </c>
      <c r="D86" s="39">
        <f>(B85*D85)</f>
        <v>0</v>
      </c>
    </row>
    <row r="88" spans="1:4" ht="15">
      <c r="A88" s="10" t="s">
        <v>23</v>
      </c>
      <c r="B88" s="9"/>
      <c r="C88" s="10"/>
      <c r="D88" s="9"/>
    </row>
    <row r="89" spans="1:4" ht="15">
      <c r="A89" s="8" t="s">
        <v>104</v>
      </c>
      <c r="B89" s="7" t="s">
        <v>33</v>
      </c>
      <c r="C89" s="33" t="s">
        <v>20</v>
      </c>
      <c r="D89" s="28" t="s">
        <v>21</v>
      </c>
    </row>
    <row r="90" spans="1:4" ht="15">
      <c r="A90" s="68" t="s">
        <v>92</v>
      </c>
      <c r="B90" s="68" t="s">
        <v>105</v>
      </c>
      <c r="C90" s="49"/>
      <c r="D90" s="54"/>
    </row>
    <row r="91" spans="1:4" ht="15.75" thickBot="1">
      <c r="A91" s="68" t="s">
        <v>94</v>
      </c>
      <c r="B91" s="68" t="s">
        <v>106</v>
      </c>
      <c r="C91" s="49"/>
      <c r="D91" s="54"/>
    </row>
    <row r="92" spans="1:4" ht="15.75" thickTop="1">
      <c r="A92" s="15" t="s">
        <v>8</v>
      </c>
      <c r="B92" s="16">
        <v>1</v>
      </c>
      <c r="C92" s="34" t="s">
        <v>22</v>
      </c>
      <c r="D92" s="36"/>
    </row>
    <row r="93" spans="3:4" ht="15">
      <c r="C93" s="35" t="s">
        <v>22</v>
      </c>
      <c r="D93" s="39">
        <f>(B92*D92)</f>
        <v>0</v>
      </c>
    </row>
    <row r="95" spans="1:4" ht="15">
      <c r="A95" s="10" t="s">
        <v>24</v>
      </c>
      <c r="B95" s="9"/>
      <c r="C95" s="10"/>
      <c r="D95" s="9"/>
    </row>
    <row r="96" spans="1:4" ht="25.5">
      <c r="A96" s="8" t="s">
        <v>107</v>
      </c>
      <c r="B96" s="7" t="s">
        <v>33</v>
      </c>
      <c r="C96" s="33" t="s">
        <v>20</v>
      </c>
      <c r="D96" s="71" t="s">
        <v>21</v>
      </c>
    </row>
    <row r="97" spans="1:4" ht="25.5">
      <c r="A97" s="65" t="s">
        <v>108</v>
      </c>
      <c r="B97" s="65" t="s">
        <v>109</v>
      </c>
      <c r="C97" s="74"/>
      <c r="D97" s="74"/>
    </row>
    <row r="98" spans="1:4" ht="15">
      <c r="A98" s="65" t="s">
        <v>110</v>
      </c>
      <c r="B98" s="65" t="s">
        <v>111</v>
      </c>
      <c r="C98" s="74"/>
      <c r="D98" s="74"/>
    </row>
    <row r="99" spans="1:4" ht="15">
      <c r="A99" s="65" t="s">
        <v>112</v>
      </c>
      <c r="B99" s="65" t="s">
        <v>113</v>
      </c>
      <c r="C99" s="74"/>
      <c r="D99" s="74"/>
    </row>
    <row r="100" spans="1:4" ht="15">
      <c r="A100" s="65" t="s">
        <v>114</v>
      </c>
      <c r="B100" s="65" t="s">
        <v>115</v>
      </c>
      <c r="C100" s="74"/>
      <c r="D100" s="74"/>
    </row>
    <row r="101" spans="1:4" ht="15">
      <c r="A101" s="65" t="s">
        <v>116</v>
      </c>
      <c r="B101" s="65" t="s">
        <v>117</v>
      </c>
      <c r="C101" s="74"/>
      <c r="D101" s="74"/>
    </row>
    <row r="102" spans="1:4" ht="15">
      <c r="A102" s="65" t="s">
        <v>118</v>
      </c>
      <c r="B102" s="65" t="s">
        <v>119</v>
      </c>
      <c r="C102" s="74"/>
      <c r="D102" s="74"/>
    </row>
    <row r="103" spans="1:4" ht="26.25" thickBot="1">
      <c r="A103" s="70" t="s">
        <v>94</v>
      </c>
      <c r="B103" s="65" t="s">
        <v>120</v>
      </c>
      <c r="C103" s="74"/>
      <c r="D103" s="74"/>
    </row>
    <row r="104" spans="1:4" ht="15.75" thickTop="1">
      <c r="A104" s="15" t="s">
        <v>8</v>
      </c>
      <c r="B104" s="16">
        <v>12</v>
      </c>
      <c r="C104" s="72" t="s">
        <v>22</v>
      </c>
      <c r="D104" s="73"/>
    </row>
    <row r="105" spans="1:4" ht="15">
      <c r="A105" s="3"/>
      <c r="B105" s="3"/>
      <c r="C105" s="35" t="s">
        <v>132</v>
      </c>
      <c r="D105" s="37">
        <f>(B104*D104)</f>
        <v>0</v>
      </c>
    </row>
    <row r="106" spans="1:4" ht="14.45">
      <c r="A106" s="3"/>
      <c r="B106" s="3"/>
      <c r="C106" s="3"/>
      <c r="D106" s="3"/>
    </row>
    <row r="107" spans="1:4" ht="15">
      <c r="A107" s="10" t="s">
        <v>25</v>
      </c>
      <c r="B107" s="9"/>
      <c r="C107" s="10"/>
      <c r="D107" s="9"/>
    </row>
    <row r="108" spans="1:4" ht="15">
      <c r="A108" s="8" t="s">
        <v>121</v>
      </c>
      <c r="B108" s="7" t="s">
        <v>33</v>
      </c>
      <c r="C108" s="67" t="s">
        <v>20</v>
      </c>
      <c r="D108" s="28" t="s">
        <v>21</v>
      </c>
    </row>
    <row r="109" spans="1:4" ht="15">
      <c r="A109" s="65" t="s">
        <v>114</v>
      </c>
      <c r="B109" s="65" t="s">
        <v>122</v>
      </c>
      <c r="C109" s="31"/>
      <c r="D109" s="52"/>
    </row>
    <row r="110" spans="1:4" ht="15">
      <c r="A110" s="65" t="s">
        <v>118</v>
      </c>
      <c r="B110" s="65" t="s">
        <v>119</v>
      </c>
      <c r="C110" s="31"/>
      <c r="D110" s="52"/>
    </row>
    <row r="111" spans="1:4" ht="15">
      <c r="A111" s="65" t="s">
        <v>116</v>
      </c>
      <c r="B111" s="65" t="s">
        <v>117</v>
      </c>
      <c r="C111" s="31"/>
      <c r="D111" s="52"/>
    </row>
    <row r="112" spans="1:4" ht="15">
      <c r="A112" s="65" t="s">
        <v>123</v>
      </c>
      <c r="B112" s="65" t="s">
        <v>124</v>
      </c>
      <c r="C112" s="31"/>
      <c r="D112" s="52"/>
    </row>
    <row r="113" spans="1:4" ht="15">
      <c r="A113" s="65" t="s">
        <v>125</v>
      </c>
      <c r="B113" s="65" t="s">
        <v>126</v>
      </c>
      <c r="C113" s="31"/>
      <c r="D113" s="52"/>
    </row>
    <row r="114" spans="1:4" ht="15">
      <c r="A114" s="65" t="s">
        <v>127</v>
      </c>
      <c r="B114" s="65" t="s">
        <v>128</v>
      </c>
      <c r="C114" s="31"/>
      <c r="D114" s="52"/>
    </row>
    <row r="115" spans="1:4" ht="15">
      <c r="A115" s="65" t="s">
        <v>129</v>
      </c>
      <c r="B115" s="65" t="s">
        <v>130</v>
      </c>
      <c r="C115" s="31"/>
      <c r="D115" s="52"/>
    </row>
    <row r="116" spans="1:4" ht="26.25" thickBot="1">
      <c r="A116" s="68" t="s">
        <v>94</v>
      </c>
      <c r="B116" s="68" t="s">
        <v>131</v>
      </c>
      <c r="C116" s="31"/>
      <c r="D116" s="52"/>
    </row>
    <row r="117" spans="1:4" ht="15.75" thickTop="1">
      <c r="A117" s="15" t="s">
        <v>8</v>
      </c>
      <c r="B117" s="16">
        <v>24</v>
      </c>
      <c r="C117" s="34" t="s">
        <v>22</v>
      </c>
      <c r="D117" s="36"/>
    </row>
    <row r="118" spans="1:4" ht="15">
      <c r="A118" s="19"/>
      <c r="B118" s="20"/>
      <c r="C118" s="35" t="s">
        <v>220</v>
      </c>
      <c r="D118" s="38">
        <f>(B117*D117)</f>
        <v>0</v>
      </c>
    </row>
    <row r="120" spans="1:4" ht="15">
      <c r="A120" s="10" t="s">
        <v>26</v>
      </c>
      <c r="B120" s="9"/>
      <c r="C120" s="10"/>
      <c r="D120" s="9"/>
    </row>
    <row r="121" spans="1:4" ht="15">
      <c r="A121" s="8" t="s">
        <v>133</v>
      </c>
      <c r="B121" s="7" t="s">
        <v>33</v>
      </c>
      <c r="C121" s="33" t="s">
        <v>20</v>
      </c>
      <c r="D121" s="28" t="s">
        <v>21</v>
      </c>
    </row>
    <row r="122" spans="1:4" ht="15">
      <c r="A122" s="75" t="s">
        <v>134</v>
      </c>
      <c r="B122" s="75" t="s">
        <v>135</v>
      </c>
      <c r="C122" s="29"/>
      <c r="D122" s="30"/>
    </row>
    <row r="123" spans="1:4" ht="15">
      <c r="A123" s="65" t="s">
        <v>136</v>
      </c>
      <c r="B123" s="65" t="s">
        <v>137</v>
      </c>
      <c r="C123" s="31"/>
      <c r="D123" s="52"/>
    </row>
    <row r="124" spans="1:4" ht="15">
      <c r="A124" s="65" t="s">
        <v>138</v>
      </c>
      <c r="B124" s="65" t="s">
        <v>139</v>
      </c>
      <c r="C124" s="31"/>
      <c r="D124" s="52"/>
    </row>
    <row r="125" spans="1:4" ht="15">
      <c r="A125" s="65" t="s">
        <v>0</v>
      </c>
      <c r="B125" s="65" t="s">
        <v>140</v>
      </c>
      <c r="C125" s="31"/>
      <c r="D125" s="52"/>
    </row>
    <row r="126" spans="1:4" ht="15">
      <c r="A126" s="65" t="s">
        <v>1</v>
      </c>
      <c r="B126" s="65" t="s">
        <v>141</v>
      </c>
      <c r="C126" s="31"/>
      <c r="D126" s="52"/>
    </row>
    <row r="127" spans="1:4" ht="15">
      <c r="A127" s="65" t="s">
        <v>142</v>
      </c>
      <c r="B127" s="65" t="s">
        <v>143</v>
      </c>
      <c r="C127" s="31"/>
      <c r="D127" s="52"/>
    </row>
    <row r="128" spans="1:4" ht="15">
      <c r="A128" s="65" t="s">
        <v>144</v>
      </c>
      <c r="B128" s="65" t="s">
        <v>145</v>
      </c>
      <c r="C128" s="31"/>
      <c r="D128" s="52"/>
    </row>
    <row r="129" spans="1:4" ht="15">
      <c r="A129" t="s">
        <v>146</v>
      </c>
      <c r="B129" s="65" t="s">
        <v>147</v>
      </c>
      <c r="C129" s="31"/>
      <c r="D129" s="52"/>
    </row>
    <row r="130" spans="1:4" ht="15">
      <c r="A130" s="65" t="s">
        <v>148</v>
      </c>
      <c r="B130" s="65" t="s">
        <v>149</v>
      </c>
      <c r="C130" s="31"/>
      <c r="D130" s="52"/>
    </row>
    <row r="131" spans="1:4" ht="15">
      <c r="A131" s="68" t="s">
        <v>150</v>
      </c>
      <c r="B131" s="68" t="s">
        <v>151</v>
      </c>
      <c r="C131" s="31"/>
      <c r="D131" s="52"/>
    </row>
    <row r="132" spans="1:4" ht="15.75" thickBot="1">
      <c r="A132" s="68" t="s">
        <v>152</v>
      </c>
      <c r="B132" s="68" t="s">
        <v>153</v>
      </c>
      <c r="C132" s="31"/>
      <c r="D132" s="52"/>
    </row>
    <row r="133" spans="1:4" ht="15.75" thickTop="1">
      <c r="A133" s="15" t="s">
        <v>8</v>
      </c>
      <c r="B133" s="16">
        <v>16</v>
      </c>
      <c r="C133" s="34" t="s">
        <v>22</v>
      </c>
      <c r="D133" s="36"/>
    </row>
    <row r="134" spans="3:4" ht="15">
      <c r="C134" s="35" t="s">
        <v>154</v>
      </c>
      <c r="D134" s="39">
        <f>(B133*D133)</f>
        <v>0</v>
      </c>
    </row>
    <row r="136" spans="1:4" ht="15">
      <c r="A136" s="10" t="s">
        <v>27</v>
      </c>
      <c r="B136" s="9"/>
      <c r="C136" s="10"/>
      <c r="D136" s="9"/>
    </row>
    <row r="137" spans="1:4" ht="15">
      <c r="A137" s="8" t="s">
        <v>155</v>
      </c>
      <c r="B137" s="7" t="s">
        <v>33</v>
      </c>
      <c r="C137" s="67" t="s">
        <v>20</v>
      </c>
      <c r="D137" s="28" t="s">
        <v>21</v>
      </c>
    </row>
    <row r="138" spans="1:4" ht="15">
      <c r="A138" s="65" t="s">
        <v>134</v>
      </c>
      <c r="B138" s="65" t="s">
        <v>156</v>
      </c>
      <c r="C138" s="31"/>
      <c r="D138" s="32"/>
    </row>
    <row r="139" spans="1:4" ht="15">
      <c r="A139" s="65" t="s">
        <v>136</v>
      </c>
      <c r="B139" s="65" t="s">
        <v>137</v>
      </c>
      <c r="C139" s="31"/>
      <c r="D139" s="53"/>
    </row>
    <row r="140" spans="1:4" ht="15">
      <c r="A140" s="65" t="s">
        <v>138</v>
      </c>
      <c r="B140" s="65" t="s">
        <v>139</v>
      </c>
      <c r="C140" s="31"/>
      <c r="D140" s="53"/>
    </row>
    <row r="141" spans="1:4" ht="15">
      <c r="A141" s="65" t="s">
        <v>0</v>
      </c>
      <c r="B141" s="65" t="s">
        <v>140</v>
      </c>
      <c r="C141" s="31"/>
      <c r="D141" s="53"/>
    </row>
    <row r="142" spans="1:4" ht="15">
      <c r="A142" s="65" t="s">
        <v>1</v>
      </c>
      <c r="B142" s="65" t="s">
        <v>141</v>
      </c>
      <c r="C142" s="31"/>
      <c r="D142" s="53"/>
    </row>
    <row r="143" spans="1:4" ht="15">
      <c r="A143" s="65" t="s">
        <v>142</v>
      </c>
      <c r="B143" s="65" t="s">
        <v>143</v>
      </c>
      <c r="C143" s="31"/>
      <c r="D143" s="53"/>
    </row>
    <row r="144" spans="1:4" ht="15">
      <c r="A144" s="65" t="s">
        <v>144</v>
      </c>
      <c r="B144" s="65" t="s">
        <v>157</v>
      </c>
      <c r="C144" s="31"/>
      <c r="D144" s="53"/>
    </row>
    <row r="145" spans="1:4" ht="15">
      <c r="A145" s="65" t="s">
        <v>148</v>
      </c>
      <c r="B145" s="65" t="s">
        <v>149</v>
      </c>
      <c r="C145" s="31"/>
      <c r="D145" s="53"/>
    </row>
    <row r="146" spans="1:4" ht="15">
      <c r="A146" s="68" t="s">
        <v>150</v>
      </c>
      <c r="B146" s="68" t="s">
        <v>151</v>
      </c>
      <c r="C146" s="76"/>
      <c r="D146" s="53"/>
    </row>
    <row r="147" spans="1:4" ht="15">
      <c r="A147" s="79" t="s">
        <v>146</v>
      </c>
      <c r="B147" s="79" t="s">
        <v>158</v>
      </c>
      <c r="C147" s="76"/>
      <c r="D147" s="53"/>
    </row>
    <row r="148" spans="1:4" ht="15.75" thickBot="1">
      <c r="A148" s="68" t="s">
        <v>152</v>
      </c>
      <c r="B148" s="68" t="s">
        <v>153</v>
      </c>
      <c r="C148" s="76"/>
      <c r="D148" s="53"/>
    </row>
    <row r="149" spans="1:4" ht="15.75" thickTop="1">
      <c r="A149" s="77" t="s">
        <v>8</v>
      </c>
      <c r="B149" s="78">
        <v>8</v>
      </c>
      <c r="C149" s="34" t="s">
        <v>22</v>
      </c>
      <c r="D149" s="36"/>
    </row>
    <row r="150" spans="3:4" ht="15">
      <c r="C150" s="35" t="s">
        <v>164</v>
      </c>
      <c r="D150" s="39">
        <f>(B149*D149)</f>
        <v>0</v>
      </c>
    </row>
    <row r="152" spans="1:4" ht="15">
      <c r="A152" s="10" t="s">
        <v>28</v>
      </c>
      <c r="B152" s="9"/>
      <c r="C152" s="10"/>
      <c r="D152" s="9"/>
    </row>
    <row r="153" spans="1:4" ht="15">
      <c r="A153" s="8" t="s">
        <v>159</v>
      </c>
      <c r="B153" s="7" t="s">
        <v>33</v>
      </c>
      <c r="C153" s="33" t="s">
        <v>20</v>
      </c>
      <c r="D153" s="28" t="s">
        <v>21</v>
      </c>
    </row>
    <row r="154" spans="1:4" ht="15">
      <c r="A154" s="65" t="s">
        <v>114</v>
      </c>
      <c r="B154" s="65" t="s">
        <v>122</v>
      </c>
      <c r="C154" s="49"/>
      <c r="D154" s="54"/>
    </row>
    <row r="155" spans="1:4" ht="15">
      <c r="A155" s="65" t="s">
        <v>118</v>
      </c>
      <c r="B155" s="65" t="s">
        <v>119</v>
      </c>
      <c r="C155" s="49"/>
      <c r="D155" s="54"/>
    </row>
    <row r="156" spans="1:4" ht="15">
      <c r="A156" s="65" t="s">
        <v>116</v>
      </c>
      <c r="B156" s="65" t="s">
        <v>117</v>
      </c>
      <c r="C156" s="49"/>
      <c r="D156" s="54"/>
    </row>
    <row r="157" spans="1:4" ht="15">
      <c r="A157" s="65" t="s">
        <v>123</v>
      </c>
      <c r="B157" s="65" t="s">
        <v>124</v>
      </c>
      <c r="C157" s="49"/>
      <c r="D157" s="54"/>
    </row>
    <row r="158" spans="1:4" ht="15">
      <c r="A158" s="65" t="s">
        <v>125</v>
      </c>
      <c r="B158" s="65" t="s">
        <v>126</v>
      </c>
      <c r="C158" s="49"/>
      <c r="D158" s="54"/>
    </row>
    <row r="159" spans="1:4" ht="15">
      <c r="A159" s="65" t="s">
        <v>129</v>
      </c>
      <c r="B159" s="65" t="s">
        <v>160</v>
      </c>
      <c r="C159" s="49"/>
      <c r="D159" s="54"/>
    </row>
    <row r="160" spans="1:4" ht="15">
      <c r="A160" s="65" t="s">
        <v>136</v>
      </c>
      <c r="B160" s="65" t="s">
        <v>161</v>
      </c>
      <c r="C160" s="49"/>
      <c r="D160" s="54"/>
    </row>
    <row r="161" spans="1:4" ht="15">
      <c r="A161" s="65" t="s">
        <v>162</v>
      </c>
      <c r="B161" s="65" t="s">
        <v>163</v>
      </c>
      <c r="C161" s="49"/>
      <c r="D161" s="54"/>
    </row>
    <row r="162" spans="1:4" ht="26.25" thickBot="1">
      <c r="A162" s="68" t="s">
        <v>94</v>
      </c>
      <c r="B162" s="68" t="s">
        <v>131</v>
      </c>
      <c r="C162" s="49"/>
      <c r="D162" s="54"/>
    </row>
    <row r="163" spans="1:4" ht="15.75" thickTop="1">
      <c r="A163" s="15" t="s">
        <v>8</v>
      </c>
      <c r="B163" s="16">
        <v>10</v>
      </c>
      <c r="C163" s="34" t="s">
        <v>22</v>
      </c>
      <c r="D163" s="36"/>
    </row>
    <row r="164" spans="3:4" ht="15">
      <c r="C164" s="35" t="s">
        <v>165</v>
      </c>
      <c r="D164" s="39">
        <f>(B163*D163)</f>
        <v>0</v>
      </c>
    </row>
    <row r="166" spans="1:4" ht="15">
      <c r="A166" s="10" t="s">
        <v>29</v>
      </c>
      <c r="B166" s="9"/>
      <c r="C166" s="10"/>
      <c r="D166" s="9"/>
    </row>
    <row r="167" spans="1:4" ht="15">
      <c r="A167" s="8" t="s">
        <v>176</v>
      </c>
      <c r="B167" s="7" t="s">
        <v>33</v>
      </c>
      <c r="C167" s="33" t="s">
        <v>20</v>
      </c>
      <c r="D167" s="28" t="s">
        <v>21</v>
      </c>
    </row>
    <row r="168" spans="1:4" ht="15">
      <c r="A168" s="65" t="s">
        <v>138</v>
      </c>
      <c r="B168" s="65" t="s">
        <v>166</v>
      </c>
      <c r="C168" s="49"/>
      <c r="D168" s="54"/>
    </row>
    <row r="169" spans="1:4" ht="15">
      <c r="A169" s="65" t="s">
        <v>167</v>
      </c>
      <c r="B169" s="65" t="s">
        <v>168</v>
      </c>
      <c r="C169" s="49"/>
      <c r="D169" s="54"/>
    </row>
    <row r="170" spans="1:4" ht="15">
      <c r="A170" s="65" t="s">
        <v>0</v>
      </c>
      <c r="B170" s="65" t="s">
        <v>169</v>
      </c>
      <c r="C170" s="49"/>
      <c r="D170" s="54"/>
    </row>
    <row r="171" spans="1:4" ht="15">
      <c r="A171" s="65" t="s">
        <v>136</v>
      </c>
      <c r="B171" s="65" t="s">
        <v>161</v>
      </c>
      <c r="C171" s="49"/>
      <c r="D171" s="54"/>
    </row>
    <row r="172" spans="1:4" ht="15">
      <c r="A172" s="65" t="s">
        <v>1</v>
      </c>
      <c r="B172" s="65" t="s">
        <v>170</v>
      </c>
      <c r="C172" s="49"/>
      <c r="D172" s="54"/>
    </row>
    <row r="173" spans="1:4" ht="15">
      <c r="A173" s="65" t="s">
        <v>171</v>
      </c>
      <c r="B173" s="65" t="s">
        <v>157</v>
      </c>
      <c r="C173" s="49"/>
      <c r="D173" s="54"/>
    </row>
    <row r="174" spans="1:4" ht="15">
      <c r="A174" s="65" t="s">
        <v>2</v>
      </c>
      <c r="B174" s="65" t="s">
        <v>172</v>
      </c>
      <c r="C174" s="49"/>
      <c r="D174" s="54"/>
    </row>
    <row r="175" spans="1:4" ht="15">
      <c r="A175" s="65" t="s">
        <v>173</v>
      </c>
      <c r="B175" s="65" t="s">
        <v>174</v>
      </c>
      <c r="C175" s="49"/>
      <c r="D175" s="54"/>
    </row>
    <row r="176" spans="1:4" ht="15.75" thickBot="1">
      <c r="A176" s="68" t="s">
        <v>94</v>
      </c>
      <c r="B176" s="68" t="s">
        <v>175</v>
      </c>
      <c r="C176" s="49"/>
      <c r="D176" s="54"/>
    </row>
    <row r="177" spans="1:4" ht="15.75" thickTop="1">
      <c r="A177" s="15" t="s">
        <v>8</v>
      </c>
      <c r="B177" s="16">
        <v>2</v>
      </c>
      <c r="C177" s="34" t="s">
        <v>177</v>
      </c>
      <c r="D177" s="36"/>
    </row>
    <row r="178" spans="3:4" ht="15">
      <c r="C178" s="35" t="s">
        <v>177</v>
      </c>
      <c r="D178" s="39">
        <f>(B177*D177)</f>
        <v>0</v>
      </c>
    </row>
    <row r="180" spans="1:4" s="1" customFormat="1" ht="15">
      <c r="A180" s="10" t="s">
        <v>178</v>
      </c>
      <c r="B180" s="9"/>
      <c r="C180" s="10"/>
      <c r="D180" s="9"/>
    </row>
    <row r="181" spans="1:4" s="6" customFormat="1" ht="27" customHeight="1">
      <c r="A181" s="8" t="s">
        <v>188</v>
      </c>
      <c r="B181" s="7" t="s">
        <v>33</v>
      </c>
      <c r="C181" s="33" t="s">
        <v>20</v>
      </c>
      <c r="D181" s="28" t="s">
        <v>21</v>
      </c>
    </row>
    <row r="182" spans="1:4" s="2" customFormat="1" ht="12.75">
      <c r="A182" s="65" t="s">
        <v>138</v>
      </c>
      <c r="B182" s="65" t="s">
        <v>189</v>
      </c>
      <c r="C182" s="29"/>
      <c r="D182" s="30"/>
    </row>
    <row r="183" spans="1:4" s="2" customFormat="1" ht="12.75">
      <c r="A183" s="65" t="s">
        <v>167</v>
      </c>
      <c r="B183" s="65" t="s">
        <v>168</v>
      </c>
      <c r="C183" s="31"/>
      <c r="D183" s="52"/>
    </row>
    <row r="184" spans="1:4" s="2" customFormat="1" ht="12.75">
      <c r="A184" s="65" t="s">
        <v>0</v>
      </c>
      <c r="B184" s="65" t="s">
        <v>190</v>
      </c>
      <c r="C184" s="31"/>
      <c r="D184" s="52"/>
    </row>
    <row r="185" spans="1:4" s="2" customFormat="1" ht="12.75">
      <c r="A185" s="65" t="s">
        <v>136</v>
      </c>
      <c r="B185" s="65" t="s">
        <v>161</v>
      </c>
      <c r="C185" s="31"/>
      <c r="D185" s="52"/>
    </row>
    <row r="186" spans="1:4" s="2" customFormat="1" ht="12.75">
      <c r="A186" s="65" t="s">
        <v>1</v>
      </c>
      <c r="B186" s="65" t="s">
        <v>191</v>
      </c>
      <c r="C186" s="31"/>
      <c r="D186" s="52"/>
    </row>
    <row r="187" spans="1:4" s="2" customFormat="1" ht="12.75">
      <c r="A187" s="65" t="s">
        <v>192</v>
      </c>
      <c r="B187" s="65" t="s">
        <v>193</v>
      </c>
      <c r="C187" s="31"/>
      <c r="D187" s="52"/>
    </row>
    <row r="188" spans="1:4" s="2" customFormat="1" ht="12.75">
      <c r="A188" s="65" t="s">
        <v>2</v>
      </c>
      <c r="B188" s="65" t="s">
        <v>194</v>
      </c>
      <c r="C188" s="31"/>
      <c r="D188" s="52"/>
    </row>
    <row r="189" spans="1:4" s="2" customFormat="1" ht="15" customHeight="1">
      <c r="A189" s="65" t="s">
        <v>195</v>
      </c>
      <c r="B189" s="65" t="s">
        <v>196</v>
      </c>
      <c r="C189" s="31"/>
      <c r="D189" s="52"/>
    </row>
    <row r="190" spans="1:4" s="2" customFormat="1" ht="13.5" thickBot="1">
      <c r="A190" s="68" t="s">
        <v>94</v>
      </c>
      <c r="B190" s="68" t="s">
        <v>175</v>
      </c>
      <c r="C190" s="31"/>
      <c r="D190" s="52"/>
    </row>
    <row r="191" spans="1:4" s="2" customFormat="1" ht="17.25" customHeight="1" thickTop="1">
      <c r="A191" s="15" t="s">
        <v>8</v>
      </c>
      <c r="B191" s="16">
        <v>2</v>
      </c>
      <c r="C191" s="34" t="s">
        <v>22</v>
      </c>
      <c r="D191" s="36"/>
    </row>
    <row r="192" spans="3:4" ht="15">
      <c r="C192" s="35" t="s">
        <v>4</v>
      </c>
      <c r="D192" s="39">
        <f>(B191*D191)</f>
        <v>0</v>
      </c>
    </row>
    <row r="194" spans="1:4" s="1" customFormat="1" ht="15">
      <c r="A194" s="10" t="s">
        <v>179</v>
      </c>
      <c r="B194" s="9"/>
      <c r="C194" s="10"/>
      <c r="D194" s="9"/>
    </row>
    <row r="195" spans="1:4" s="6" customFormat="1" ht="27" customHeight="1">
      <c r="A195" s="8" t="s">
        <v>197</v>
      </c>
      <c r="B195" s="7" t="s">
        <v>33</v>
      </c>
      <c r="C195" s="67" t="s">
        <v>20</v>
      </c>
      <c r="D195" s="28" t="s">
        <v>21</v>
      </c>
    </row>
    <row r="196" spans="1:4" s="2" customFormat="1" ht="12.75">
      <c r="A196" s="65" t="s">
        <v>197</v>
      </c>
      <c r="B196" s="65" t="s">
        <v>198</v>
      </c>
      <c r="C196" s="31"/>
      <c r="D196" s="53"/>
    </row>
    <row r="197" spans="1:4" s="2" customFormat="1" ht="12.75">
      <c r="A197" s="65" t="s">
        <v>199</v>
      </c>
      <c r="B197" s="65" t="s">
        <v>200</v>
      </c>
      <c r="C197" s="31"/>
      <c r="D197" s="53"/>
    </row>
    <row r="198" spans="1:4" s="2" customFormat="1" ht="12.75">
      <c r="A198" s="68" t="s">
        <v>201</v>
      </c>
      <c r="B198" s="68" t="s">
        <v>202</v>
      </c>
      <c r="C198" s="31"/>
      <c r="D198" s="53"/>
    </row>
    <row r="199" spans="1:4" s="2" customFormat="1" ht="13.5" thickBot="1">
      <c r="A199" s="68" t="s">
        <v>94</v>
      </c>
      <c r="B199" s="68" t="s">
        <v>247</v>
      </c>
      <c r="C199" s="31"/>
      <c r="D199" s="53"/>
    </row>
    <row r="200" spans="1:4" s="2" customFormat="1" ht="14.25" customHeight="1" thickTop="1">
      <c r="A200" s="15" t="s">
        <v>8</v>
      </c>
      <c r="B200" s="16">
        <v>3</v>
      </c>
      <c r="C200" s="34" t="s">
        <v>22</v>
      </c>
      <c r="D200" s="36"/>
    </row>
    <row r="201" spans="3:4" ht="15">
      <c r="C201" s="35" t="s">
        <v>203</v>
      </c>
      <c r="D201" s="39">
        <f>(B200*D200)</f>
        <v>0</v>
      </c>
    </row>
    <row r="203" spans="1:4" s="1" customFormat="1" ht="15">
      <c r="A203" s="10" t="s">
        <v>180</v>
      </c>
      <c r="B203" s="9"/>
      <c r="C203" s="10"/>
      <c r="D203" s="9"/>
    </row>
    <row r="204" spans="1:4" s="6" customFormat="1" ht="27" customHeight="1">
      <c r="A204" s="8" t="s">
        <v>204</v>
      </c>
      <c r="B204" s="7" t="s">
        <v>33</v>
      </c>
      <c r="C204" s="33" t="s">
        <v>20</v>
      </c>
      <c r="D204" s="28" t="s">
        <v>21</v>
      </c>
    </row>
    <row r="205" spans="1:6" s="6" customFormat="1" ht="15" customHeight="1">
      <c r="A205" s="65" t="s">
        <v>199</v>
      </c>
      <c r="B205" s="65" t="s">
        <v>205</v>
      </c>
      <c r="C205" s="49"/>
      <c r="D205" s="54"/>
      <c r="E205" s="83"/>
      <c r="F205" s="84"/>
    </row>
    <row r="206" spans="1:6" s="6" customFormat="1" ht="15" customHeight="1">
      <c r="A206" s="68" t="s">
        <v>201</v>
      </c>
      <c r="B206" s="68" t="s">
        <v>206</v>
      </c>
      <c r="C206" s="49"/>
      <c r="D206" s="80"/>
      <c r="E206" s="81"/>
      <c r="F206" s="64"/>
    </row>
    <row r="207" spans="1:4" s="6" customFormat="1" ht="15" customHeight="1" thickBot="1">
      <c r="A207" s="68" t="s">
        <v>94</v>
      </c>
      <c r="B207" s="68" t="s">
        <v>248</v>
      </c>
      <c r="C207" s="49"/>
      <c r="D207" s="54"/>
    </row>
    <row r="208" spans="1:4" s="2" customFormat="1" ht="14.25" customHeight="1" thickTop="1">
      <c r="A208" s="15" t="s">
        <v>8</v>
      </c>
      <c r="B208" s="16">
        <v>8</v>
      </c>
      <c r="C208" s="34" t="s">
        <v>22</v>
      </c>
      <c r="D208" s="36"/>
    </row>
    <row r="209" spans="3:6" ht="15">
      <c r="C209" s="35" t="s">
        <v>164</v>
      </c>
      <c r="D209" s="39">
        <f>(B208*D208)</f>
        <v>0</v>
      </c>
      <c r="E209" s="2"/>
      <c r="F209" s="2"/>
    </row>
    <row r="211" spans="1:6" s="1" customFormat="1" ht="15">
      <c r="A211" s="10" t="s">
        <v>181</v>
      </c>
      <c r="B211" s="9"/>
      <c r="C211" s="10"/>
      <c r="D211" s="9"/>
      <c r="E211"/>
      <c r="F211"/>
    </row>
    <row r="212" spans="1:6" s="6" customFormat="1" ht="27" customHeight="1">
      <c r="A212" s="8" t="s">
        <v>208</v>
      </c>
      <c r="B212" s="7" t="s">
        <v>33</v>
      </c>
      <c r="C212" s="33" t="s">
        <v>20</v>
      </c>
      <c r="D212" s="28" t="s">
        <v>21</v>
      </c>
      <c r="E212" s="1"/>
      <c r="F212" s="1"/>
    </row>
    <row r="213" spans="1:6" s="6" customFormat="1" ht="17.1" customHeight="1">
      <c r="A213" s="65" t="s">
        <v>199</v>
      </c>
      <c r="B213" s="65" t="s">
        <v>205</v>
      </c>
      <c r="C213" s="49"/>
      <c r="D213" s="54"/>
      <c r="E213" s="1"/>
      <c r="F213" s="1"/>
    </row>
    <row r="214" spans="1:6" s="6" customFormat="1" ht="17.1" customHeight="1">
      <c r="A214" s="68" t="s">
        <v>201</v>
      </c>
      <c r="B214" s="68" t="s">
        <v>209</v>
      </c>
      <c r="C214" s="49"/>
      <c r="D214" s="54"/>
      <c r="E214" s="1"/>
      <c r="F214" s="1"/>
    </row>
    <row r="215" spans="1:6" s="6" customFormat="1" ht="17.1" customHeight="1" thickBot="1">
      <c r="A215" s="68" t="s">
        <v>94</v>
      </c>
      <c r="B215" s="68" t="s">
        <v>207</v>
      </c>
      <c r="C215" s="49"/>
      <c r="D215" s="54"/>
      <c r="E215" s="1"/>
      <c r="F215" s="1"/>
    </row>
    <row r="216" spans="1:4" s="2" customFormat="1" ht="14.25" customHeight="1" thickTop="1">
      <c r="A216" s="15" t="s">
        <v>8</v>
      </c>
      <c r="B216" s="16">
        <v>4</v>
      </c>
      <c r="C216" s="34" t="s">
        <v>22</v>
      </c>
      <c r="D216" s="36"/>
    </row>
    <row r="217" spans="3:6" ht="15">
      <c r="C217" s="35" t="s">
        <v>3</v>
      </c>
      <c r="D217" s="39">
        <f>(B216*D216)</f>
        <v>0</v>
      </c>
      <c r="E217" s="2"/>
      <c r="F217" s="2"/>
    </row>
    <row r="219" spans="1:4" ht="15">
      <c r="A219" s="10" t="s">
        <v>182</v>
      </c>
      <c r="B219" s="9"/>
      <c r="C219" s="10"/>
      <c r="D219" s="9"/>
    </row>
    <row r="220" spans="1:4" ht="15">
      <c r="A220" s="8" t="s">
        <v>210</v>
      </c>
      <c r="B220" s="7" t="s">
        <v>33</v>
      </c>
      <c r="C220" s="33" t="s">
        <v>20</v>
      </c>
      <c r="D220" s="28" t="s">
        <v>21</v>
      </c>
    </row>
    <row r="221" spans="1:4" s="41" customFormat="1" ht="15">
      <c r="A221" s="65" t="s">
        <v>199</v>
      </c>
      <c r="B221" s="65" t="s">
        <v>211</v>
      </c>
      <c r="C221" s="49"/>
      <c r="D221" s="54"/>
    </row>
    <row r="222" spans="1:4" s="41" customFormat="1" ht="15.75" thickBot="1">
      <c r="A222" s="68" t="s">
        <v>94</v>
      </c>
      <c r="B222" s="68" t="s">
        <v>249</v>
      </c>
      <c r="C222" s="49"/>
      <c r="D222" s="54"/>
    </row>
    <row r="223" spans="1:4" ht="15.75" thickTop="1">
      <c r="A223" s="15" t="s">
        <v>8</v>
      </c>
      <c r="B223" s="16">
        <v>48</v>
      </c>
      <c r="C223" s="34" t="s">
        <v>22</v>
      </c>
      <c r="D223" s="36"/>
    </row>
    <row r="224" spans="3:4" ht="15">
      <c r="C224" s="35" t="s">
        <v>212</v>
      </c>
      <c r="D224" s="39">
        <f>(B223*D223)</f>
        <v>0</v>
      </c>
    </row>
    <row r="226" spans="1:4" ht="15">
      <c r="A226" s="10" t="s">
        <v>183</v>
      </c>
      <c r="B226" s="9"/>
      <c r="C226" s="10"/>
      <c r="D226" s="9"/>
    </row>
    <row r="227" spans="1:4" ht="32.25" customHeight="1">
      <c r="A227" s="8" t="s">
        <v>213</v>
      </c>
      <c r="B227" s="7" t="s">
        <v>33</v>
      </c>
      <c r="C227" s="33" t="s">
        <v>20</v>
      </c>
      <c r="D227" s="71" t="s">
        <v>21</v>
      </c>
    </row>
    <row r="228" spans="1:4" s="69" customFormat="1" ht="12.75">
      <c r="A228" s="68" t="s">
        <v>199</v>
      </c>
      <c r="B228" s="68" t="s">
        <v>211</v>
      </c>
      <c r="C228" s="74"/>
      <c r="D228" s="74"/>
    </row>
    <row r="229" spans="1:4" s="69" customFormat="1" ht="13.5" thickBot="1">
      <c r="A229" s="68" t="s">
        <v>94</v>
      </c>
      <c r="B229" s="68" t="s">
        <v>250</v>
      </c>
      <c r="C229" s="74"/>
      <c r="D229" s="74"/>
    </row>
    <row r="230" spans="1:4" ht="15.75" thickTop="1">
      <c r="A230" s="15" t="s">
        <v>8</v>
      </c>
      <c r="B230" s="16">
        <v>20</v>
      </c>
      <c r="C230" s="72" t="s">
        <v>22</v>
      </c>
      <c r="D230" s="73"/>
    </row>
    <row r="231" spans="1:4" ht="15">
      <c r="A231" s="3"/>
      <c r="B231" s="3"/>
      <c r="C231" s="35" t="s">
        <v>214</v>
      </c>
      <c r="D231" s="37">
        <f>(B230*D230)</f>
        <v>0</v>
      </c>
    </row>
    <row r="232" spans="1:4" ht="15">
      <c r="A232" s="3"/>
      <c r="B232" s="3"/>
      <c r="C232" s="3"/>
      <c r="D232" s="3"/>
    </row>
    <row r="233" spans="1:4" ht="15">
      <c r="A233" s="10" t="s">
        <v>184</v>
      </c>
      <c r="B233" s="9"/>
      <c r="C233" s="10"/>
      <c r="D233" s="9"/>
    </row>
    <row r="234" spans="1:4" ht="32.1" customHeight="1">
      <c r="A234" s="8" t="s">
        <v>215</v>
      </c>
      <c r="B234" s="7" t="s">
        <v>33</v>
      </c>
      <c r="C234" s="67" t="s">
        <v>20</v>
      </c>
      <c r="D234" s="28" t="s">
        <v>21</v>
      </c>
    </row>
    <row r="235" spans="1:4" ht="15">
      <c r="A235" s="65" t="s">
        <v>199</v>
      </c>
      <c r="B235" s="65" t="s">
        <v>216</v>
      </c>
      <c r="C235" s="31"/>
      <c r="D235" s="52"/>
    </row>
    <row r="236" spans="1:4" ht="15">
      <c r="A236" s="65" t="s">
        <v>217</v>
      </c>
      <c r="B236" s="65" t="s">
        <v>218</v>
      </c>
      <c r="C236" s="31"/>
      <c r="D236" s="52"/>
    </row>
    <row r="237" spans="1:4" ht="26.25" thickBot="1">
      <c r="A237" s="68" t="s">
        <v>94</v>
      </c>
      <c r="B237" s="68" t="s">
        <v>219</v>
      </c>
      <c r="C237" s="31"/>
      <c r="D237" s="52"/>
    </row>
    <row r="238" spans="1:4" ht="15.75" thickTop="1">
      <c r="A238" s="15" t="s">
        <v>8</v>
      </c>
      <c r="B238" s="16">
        <v>1</v>
      </c>
      <c r="C238" s="34" t="s">
        <v>22</v>
      </c>
      <c r="D238" s="36"/>
    </row>
    <row r="239" spans="1:4" ht="15">
      <c r="A239" s="19"/>
      <c r="B239" s="20"/>
      <c r="C239" s="35" t="s">
        <v>22</v>
      </c>
      <c r="D239" s="38">
        <f>(B238*D238)</f>
        <v>0</v>
      </c>
    </row>
    <row r="241" spans="1:4" ht="15">
      <c r="A241" s="10" t="s">
        <v>185</v>
      </c>
      <c r="B241" s="9"/>
      <c r="C241" s="10"/>
      <c r="D241" s="9"/>
    </row>
    <row r="242" spans="1:4" ht="24.75" customHeight="1">
      <c r="A242" s="8" t="s">
        <v>221</v>
      </c>
      <c r="B242" s="7" t="s">
        <v>33</v>
      </c>
      <c r="C242" s="33" t="s">
        <v>20</v>
      </c>
      <c r="D242" s="28" t="s">
        <v>21</v>
      </c>
    </row>
    <row r="243" spans="1:4" ht="15.75" customHeight="1">
      <c r="A243" s="65" t="s">
        <v>0</v>
      </c>
      <c r="B243" s="65" t="s">
        <v>222</v>
      </c>
      <c r="C243" s="29"/>
      <c r="D243" s="30"/>
    </row>
    <row r="244" spans="1:4" ht="15">
      <c r="A244" s="65" t="s">
        <v>223</v>
      </c>
      <c r="B244" s="65" t="s">
        <v>224</v>
      </c>
      <c r="C244" s="31"/>
      <c r="D244" s="52"/>
    </row>
    <row r="245" spans="1:4" ht="15">
      <c r="A245" s="65" t="s">
        <v>225</v>
      </c>
      <c r="B245" s="65" t="s">
        <v>226</v>
      </c>
      <c r="C245" s="31"/>
      <c r="D245" s="52"/>
    </row>
    <row r="246" spans="1:4" ht="15">
      <c r="A246" s="65" t="s">
        <v>227</v>
      </c>
      <c r="B246" s="65" t="s">
        <v>228</v>
      </c>
      <c r="C246" s="31"/>
      <c r="D246" s="52"/>
    </row>
    <row r="247" spans="1:4" ht="15">
      <c r="A247" s="65" t="s">
        <v>144</v>
      </c>
      <c r="B247" s="65" t="s">
        <v>229</v>
      </c>
      <c r="C247" s="31"/>
      <c r="D247" s="52"/>
    </row>
    <row r="248" spans="1:4" ht="15">
      <c r="A248" s="65" t="s">
        <v>142</v>
      </c>
      <c r="B248" s="65" t="s">
        <v>230</v>
      </c>
      <c r="C248" s="31"/>
      <c r="D248" s="52"/>
    </row>
    <row r="249" spans="1:4" ht="15">
      <c r="A249" s="65" t="s">
        <v>231</v>
      </c>
      <c r="B249" s="65" t="s">
        <v>232</v>
      </c>
      <c r="C249" s="31"/>
      <c r="D249" s="52"/>
    </row>
    <row r="250" spans="1:4" ht="15.75" thickBot="1">
      <c r="A250" s="65" t="s">
        <v>233</v>
      </c>
      <c r="B250" s="65" t="s">
        <v>234</v>
      </c>
      <c r="C250" s="31"/>
      <c r="D250" s="52"/>
    </row>
    <row r="251" spans="1:4" ht="15.75" thickTop="1">
      <c r="A251" s="15" t="s">
        <v>8</v>
      </c>
      <c r="B251" s="16">
        <v>3</v>
      </c>
      <c r="C251" s="34" t="s">
        <v>22</v>
      </c>
      <c r="D251" s="36"/>
    </row>
    <row r="252" spans="3:4" ht="15">
      <c r="C252" s="35" t="s">
        <v>203</v>
      </c>
      <c r="D252" s="39">
        <f>(B251*D251)</f>
        <v>0</v>
      </c>
    </row>
    <row r="254" spans="1:4" ht="15">
      <c r="A254" s="10" t="s">
        <v>186</v>
      </c>
      <c r="B254" s="9"/>
      <c r="C254" s="10"/>
      <c r="D254" s="9"/>
    </row>
    <row r="255" spans="1:4" ht="23.25" customHeight="1">
      <c r="A255" s="8" t="s">
        <v>235</v>
      </c>
      <c r="B255" s="7" t="s">
        <v>33</v>
      </c>
      <c r="C255" s="67" t="s">
        <v>20</v>
      </c>
      <c r="D255" s="28" t="s">
        <v>21</v>
      </c>
    </row>
    <row r="256" spans="1:4" ht="15">
      <c r="A256" s="68" t="s">
        <v>199</v>
      </c>
      <c r="B256" s="68" t="s">
        <v>236</v>
      </c>
      <c r="C256" s="31"/>
      <c r="D256" s="32"/>
    </row>
    <row r="257" spans="1:4" ht="15.75" thickBot="1">
      <c r="A257" s="68" t="s">
        <v>94</v>
      </c>
      <c r="B257" s="68" t="s">
        <v>251</v>
      </c>
      <c r="C257" s="31"/>
      <c r="D257" s="53"/>
    </row>
    <row r="258" spans="1:4" ht="15.75" thickTop="1">
      <c r="A258" s="77" t="s">
        <v>8</v>
      </c>
      <c r="B258" s="78">
        <v>3</v>
      </c>
      <c r="C258" s="34" t="s">
        <v>22</v>
      </c>
      <c r="D258" s="36"/>
    </row>
    <row r="259" spans="3:4" ht="15">
      <c r="C259" s="35" t="s">
        <v>203</v>
      </c>
      <c r="D259" s="39">
        <f>(B258*D258)</f>
        <v>0</v>
      </c>
    </row>
    <row r="261" spans="1:4" ht="15">
      <c r="A261" s="10" t="s">
        <v>187</v>
      </c>
      <c r="B261" s="9"/>
      <c r="C261" s="10"/>
      <c r="D261" s="9"/>
    </row>
    <row r="262" spans="1:4" ht="36" customHeight="1">
      <c r="A262" s="8" t="s">
        <v>237</v>
      </c>
      <c r="B262" s="7" t="s">
        <v>33</v>
      </c>
      <c r="C262" s="67" t="s">
        <v>20</v>
      </c>
      <c r="D262" s="28" t="s">
        <v>21</v>
      </c>
    </row>
    <row r="263" spans="1:4" s="69" customFormat="1" ht="12.75">
      <c r="A263" s="65" t="s">
        <v>199</v>
      </c>
      <c r="B263" s="65" t="s">
        <v>238</v>
      </c>
      <c r="C263" s="29"/>
      <c r="D263" s="30"/>
    </row>
    <row r="264" spans="1:4" s="69" customFormat="1" ht="12.75">
      <c r="A264" s="65" t="s">
        <v>239</v>
      </c>
      <c r="B264" s="65" t="s">
        <v>240</v>
      </c>
      <c r="C264" s="31"/>
      <c r="D264" s="52"/>
    </row>
    <row r="265" spans="1:4" s="69" customFormat="1" ht="12.75">
      <c r="A265" s="65" t="s">
        <v>241</v>
      </c>
      <c r="B265" s="65" t="s">
        <v>242</v>
      </c>
      <c r="C265" s="31"/>
      <c r="D265" s="52"/>
    </row>
    <row r="266" spans="1:4" s="69" customFormat="1" ht="12.75">
      <c r="A266" s="65" t="s">
        <v>243</v>
      </c>
      <c r="B266" s="65" t="s">
        <v>244</v>
      </c>
      <c r="C266" s="31"/>
      <c r="D266" s="52"/>
    </row>
    <row r="267" spans="1:4" s="69" customFormat="1" ht="13.5" thickBot="1">
      <c r="A267" s="65" t="s">
        <v>245</v>
      </c>
      <c r="B267" s="65" t="s">
        <v>246</v>
      </c>
      <c r="C267" s="31"/>
      <c r="D267" s="52"/>
    </row>
    <row r="268" spans="1:4" ht="15.75" thickTop="1">
      <c r="A268" s="15" t="s">
        <v>8</v>
      </c>
      <c r="B268" s="16">
        <v>2</v>
      </c>
      <c r="C268" s="34" t="s">
        <v>22</v>
      </c>
      <c r="D268" s="36"/>
    </row>
    <row r="269" spans="3:4" ht="15">
      <c r="C269" s="35" t="s">
        <v>4</v>
      </c>
      <c r="D269" s="39">
        <f>(B268*D268)</f>
        <v>0</v>
      </c>
    </row>
    <row r="270" spans="2:4" ht="15">
      <c r="B270" s="85"/>
      <c r="C270" s="60"/>
      <c r="D270" s="86"/>
    </row>
    <row r="271" spans="1:4" ht="15">
      <c r="A271" s="10" t="s">
        <v>316</v>
      </c>
      <c r="B271" s="9"/>
      <c r="C271" s="10"/>
      <c r="D271" s="9"/>
    </row>
    <row r="272" spans="1:4" ht="15">
      <c r="A272" s="8" t="s">
        <v>315</v>
      </c>
      <c r="B272" s="7" t="s">
        <v>33</v>
      </c>
      <c r="C272" s="67" t="s">
        <v>20</v>
      </c>
      <c r="D272" s="28" t="s">
        <v>21</v>
      </c>
    </row>
    <row r="273" spans="1:4" ht="15">
      <c r="A273" s="87" t="s">
        <v>199</v>
      </c>
      <c r="B273" s="87" t="s">
        <v>306</v>
      </c>
      <c r="C273" s="29"/>
      <c r="D273" s="30"/>
    </row>
    <row r="274" spans="1:4" ht="15">
      <c r="A274" s="87" t="s">
        <v>307</v>
      </c>
      <c r="B274" s="87" t="s">
        <v>308</v>
      </c>
      <c r="C274" s="31"/>
      <c r="D274" s="52"/>
    </row>
    <row r="275" spans="1:4" ht="25.5">
      <c r="A275" s="87" t="s">
        <v>309</v>
      </c>
      <c r="B275" s="87" t="s">
        <v>310</v>
      </c>
      <c r="C275" s="31"/>
      <c r="D275" s="52"/>
    </row>
    <row r="276" spans="1:4" ht="15">
      <c r="A276" s="87" t="s">
        <v>311</v>
      </c>
      <c r="B276" s="87" t="s">
        <v>312</v>
      </c>
      <c r="C276" s="31"/>
      <c r="D276" s="52"/>
    </row>
    <row r="277" spans="1:4" ht="15.75" thickBot="1">
      <c r="A277" s="87" t="s">
        <v>313</v>
      </c>
      <c r="B277" s="87" t="s">
        <v>314</v>
      </c>
      <c r="C277" s="31"/>
      <c r="D277" s="52"/>
    </row>
    <row r="278" spans="1:4" ht="15.75" thickTop="1">
      <c r="A278" s="15" t="s">
        <v>8</v>
      </c>
      <c r="B278" s="16">
        <v>1</v>
      </c>
      <c r="C278" s="34" t="s">
        <v>22</v>
      </c>
      <c r="D278" s="36"/>
    </row>
    <row r="279" spans="3:4" ht="15">
      <c r="C279" s="35" t="s">
        <v>22</v>
      </c>
      <c r="D279" s="39">
        <f>(B278*D278)</f>
        <v>0</v>
      </c>
    </row>
    <row r="280" spans="2:4" ht="15">
      <c r="B280" s="85"/>
      <c r="C280" s="60"/>
      <c r="D280" s="86"/>
    </row>
    <row r="281" spans="3:4" ht="15">
      <c r="C281" s="62" t="s">
        <v>34</v>
      </c>
      <c r="D281" s="63">
        <f>SUM($D$28,$D$42,$D$52,$D$67,$D$74,$D$86,$D$93,$D$105,$D$118,$D$134,$D$150,$D$164,$D$178,$D$192,$D$201,$D$209,$D$217,$D$224,$D$231,$D$239,$D$252,$D$259,$D$269,$D$279)</f>
        <v>0</v>
      </c>
    </row>
    <row r="282" ht="26.25" customHeight="1"/>
    <row r="295" ht="19.5" customHeight="1"/>
  </sheetData>
  <mergeCells count="1">
    <mergeCell ref="E205:F205"/>
  </mergeCells>
  <printOptions/>
  <pageMargins left="0.25" right="0.25" top="0.75" bottom="0.75" header="0.3" footer="0.3"/>
  <pageSetup horizontalDpi="600" verticalDpi="600" orientation="landscape" paperSize="9" scale="62" r:id="rId1"/>
  <headerFooter>
    <oddHeader>&amp;L&amp;"-,Kurzíva"&amp;9Janáčkova akademie múzických umění v Brně</oddHeader>
    <oddFooter>&amp;C&amp;9&amp;P</oddFooter>
  </headerFooter>
  <rowBreaks count="4" manualBreakCount="4">
    <brk id="43" max="16383" man="1"/>
    <brk id="86" max="16383" man="1"/>
    <brk id="134" max="16383" man="1"/>
    <brk id="232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BreakPreview" zoomScale="60" workbookViewId="0" topLeftCell="A1">
      <selection activeCell="B5" sqref="B5"/>
    </sheetView>
  </sheetViews>
  <sheetFormatPr defaultColWidth="8.8515625" defaultRowHeight="15"/>
  <cols>
    <col min="1" max="1" width="33.00390625" style="5" customWidth="1"/>
    <col min="2" max="2" width="73.140625" style="5" customWidth="1"/>
    <col min="3" max="3" width="38.421875" style="5" customWidth="1"/>
    <col min="4" max="4" width="66.8515625" style="5" customWidth="1"/>
  </cols>
  <sheetData>
    <row r="1" spans="1:4" s="21" customFormat="1" ht="17.25" customHeight="1">
      <c r="A1" s="25" t="s">
        <v>7</v>
      </c>
      <c r="B1" s="26" t="s">
        <v>305</v>
      </c>
      <c r="C1" s="25"/>
      <c r="D1" s="26"/>
    </row>
    <row r="2" spans="1:4" ht="15" customHeight="1">
      <c r="A2" s="22"/>
      <c r="B2" s="12"/>
      <c r="C2" s="22"/>
      <c r="D2" s="12"/>
    </row>
    <row r="3" spans="1:3" ht="13.5" customHeight="1">
      <c r="A3" s="24" t="s">
        <v>37</v>
      </c>
      <c r="C3" s="24"/>
    </row>
    <row r="4" spans="1:4" s="2" customFormat="1" ht="13.5" customHeight="1">
      <c r="A4" s="17"/>
      <c r="B4" s="3"/>
      <c r="C4" s="17"/>
      <c r="D4" s="3"/>
    </row>
    <row r="5" spans="1:4" s="2" customFormat="1" ht="13.5" customHeight="1">
      <c r="A5" s="27" t="s">
        <v>9</v>
      </c>
      <c r="B5" s="3"/>
      <c r="C5" s="27"/>
      <c r="D5" s="3"/>
    </row>
    <row r="6" spans="1:4" s="2" customFormat="1" ht="13.5" customHeight="1">
      <c r="A6" s="18" t="s">
        <v>10</v>
      </c>
      <c r="B6" s="3"/>
      <c r="C6" s="18"/>
      <c r="D6" s="3"/>
    </row>
    <row r="7" spans="1:4" s="1" customFormat="1" ht="13.5" customHeight="1">
      <c r="A7" s="18" t="s">
        <v>11</v>
      </c>
      <c r="B7" s="9"/>
      <c r="C7" s="18"/>
      <c r="D7" s="9"/>
    </row>
    <row r="8" spans="1:4" s="1" customFormat="1" ht="13.5" customHeight="1">
      <c r="A8" s="18" t="s">
        <v>12</v>
      </c>
      <c r="B8" s="9"/>
      <c r="C8" s="18"/>
      <c r="D8" s="9"/>
    </row>
    <row r="9" spans="1:4" s="1" customFormat="1" ht="13.5" customHeight="1">
      <c r="A9" s="18" t="s">
        <v>13</v>
      </c>
      <c r="B9" s="9"/>
      <c r="C9" s="18"/>
      <c r="D9" s="9"/>
    </row>
    <row r="10" spans="1:4" s="1" customFormat="1" ht="13.5" customHeight="1">
      <c r="A10" s="18" t="s">
        <v>14</v>
      </c>
      <c r="B10" s="9"/>
      <c r="C10" s="18"/>
      <c r="D10" s="9"/>
    </row>
    <row r="11" spans="1:4" s="1" customFormat="1" ht="13.5" customHeight="1">
      <c r="A11" s="18" t="s">
        <v>35</v>
      </c>
      <c r="B11" s="9"/>
      <c r="C11" s="18"/>
      <c r="D11" s="9"/>
    </row>
    <row r="12" spans="1:4" s="1" customFormat="1" ht="13.5" customHeight="1">
      <c r="A12" s="18" t="s">
        <v>15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2.75" customHeight="1">
      <c r="A14" s="23"/>
      <c r="B14" s="23"/>
      <c r="C14" s="23"/>
      <c r="D14" s="23"/>
    </row>
    <row r="15" spans="1:4" s="1" customFormat="1" ht="15">
      <c r="A15" s="10" t="s">
        <v>32</v>
      </c>
      <c r="B15" s="9"/>
      <c r="C15" s="10"/>
      <c r="D15" s="9"/>
    </row>
    <row r="16" spans="1:4" s="6" customFormat="1" ht="27" customHeight="1">
      <c r="A16" s="8" t="s">
        <v>252</v>
      </c>
      <c r="B16" s="7" t="s">
        <v>30</v>
      </c>
      <c r="C16" s="33" t="s">
        <v>20</v>
      </c>
      <c r="D16" s="28" t="s">
        <v>21</v>
      </c>
    </row>
    <row r="17" spans="1:4" s="2" customFormat="1" ht="12.75">
      <c r="A17" s="65" t="s">
        <v>253</v>
      </c>
      <c r="B17" s="65" t="s">
        <v>254</v>
      </c>
      <c r="C17" s="29"/>
      <c r="D17" s="30"/>
    </row>
    <row r="18" spans="1:4" s="2" customFormat="1" ht="12.75">
      <c r="A18" s="65" t="s">
        <v>255</v>
      </c>
      <c r="B18" s="65" t="s">
        <v>256</v>
      </c>
      <c r="C18" s="31"/>
      <c r="D18" s="52"/>
    </row>
    <row r="19" spans="1:4" s="2" customFormat="1" ht="12.75">
      <c r="A19" s="65" t="s">
        <v>227</v>
      </c>
      <c r="B19" s="65" t="s">
        <v>257</v>
      </c>
      <c r="C19" s="31"/>
      <c r="D19" s="52"/>
    </row>
    <row r="20" spans="1:4" s="2" customFormat="1" ht="12.75">
      <c r="A20" s="65" t="s">
        <v>144</v>
      </c>
      <c r="B20" s="65" t="s">
        <v>258</v>
      </c>
      <c r="C20" s="31"/>
      <c r="D20" s="52"/>
    </row>
    <row r="21" spans="1:4" s="2" customFormat="1" ht="12.75">
      <c r="A21" s="65" t="s">
        <v>142</v>
      </c>
      <c r="B21" s="65" t="s">
        <v>259</v>
      </c>
      <c r="C21" s="31"/>
      <c r="D21" s="53"/>
    </row>
    <row r="22" spans="1:4" s="2" customFormat="1" ht="12.75">
      <c r="A22" s="65" t="s">
        <v>231</v>
      </c>
      <c r="B22" s="65" t="s">
        <v>260</v>
      </c>
      <c r="C22" s="31"/>
      <c r="D22" s="53"/>
    </row>
    <row r="23" spans="1:4" s="2" customFormat="1" ht="13.5" thickBot="1">
      <c r="A23" s="65" t="s">
        <v>233</v>
      </c>
      <c r="B23" s="65" t="s">
        <v>234</v>
      </c>
      <c r="C23" s="31"/>
      <c r="D23" s="51"/>
    </row>
    <row r="24" spans="1:4" s="2" customFormat="1" ht="14.25" customHeight="1" thickTop="1">
      <c r="A24" s="15" t="s">
        <v>8</v>
      </c>
      <c r="B24" s="45">
        <v>2</v>
      </c>
      <c r="C24" s="34" t="s">
        <v>22</v>
      </c>
      <c r="D24" s="36"/>
    </row>
    <row r="25" spans="1:4" s="2" customFormat="1" ht="15" customHeight="1">
      <c r="A25" s="3"/>
      <c r="B25" s="43"/>
      <c r="C25" s="44" t="s">
        <v>4</v>
      </c>
      <c r="D25" s="37">
        <f>(B24*D24)</f>
        <v>0</v>
      </c>
    </row>
    <row r="26" spans="1:4" s="2" customFormat="1" ht="15" customHeight="1">
      <c r="A26" s="3"/>
      <c r="B26" s="55"/>
      <c r="C26" s="56"/>
      <c r="D26" s="47"/>
    </row>
    <row r="27" spans="1:5" s="2" customFormat="1" ht="15" customHeight="1">
      <c r="A27" s="10" t="s">
        <v>6</v>
      </c>
      <c r="B27" s="46"/>
      <c r="C27" s="57"/>
      <c r="D27" s="47"/>
      <c r="E27" s="48"/>
    </row>
    <row r="28" spans="1:4" s="6" customFormat="1" ht="27" customHeight="1">
      <c r="A28" s="8" t="s">
        <v>263</v>
      </c>
      <c r="B28" s="42" t="s">
        <v>30</v>
      </c>
      <c r="C28" s="67" t="s">
        <v>20</v>
      </c>
      <c r="D28" s="28" t="s">
        <v>21</v>
      </c>
    </row>
    <row r="29" spans="1:4" s="2" customFormat="1" ht="12.75">
      <c r="A29" s="68" t="s">
        <v>199</v>
      </c>
      <c r="B29" s="68" t="s">
        <v>261</v>
      </c>
      <c r="C29" s="31"/>
      <c r="D29" s="58"/>
    </row>
    <row r="30" spans="1:4" s="2" customFormat="1" ht="13.5" thickBot="1">
      <c r="A30" s="82" t="s">
        <v>94</v>
      </c>
      <c r="B30" s="82" t="s">
        <v>262</v>
      </c>
      <c r="C30" s="31"/>
      <c r="D30" s="58"/>
    </row>
    <row r="31" spans="1:4" s="2" customFormat="1" ht="14.25" customHeight="1" thickTop="1">
      <c r="A31" s="15" t="s">
        <v>8</v>
      </c>
      <c r="B31" s="16">
        <v>2</v>
      </c>
      <c r="C31" s="34" t="s">
        <v>22</v>
      </c>
      <c r="D31" s="36"/>
    </row>
    <row r="32" spans="1:4" s="14" customFormat="1" ht="15" customHeight="1">
      <c r="A32" s="19"/>
      <c r="B32" s="20"/>
      <c r="C32" s="35" t="s">
        <v>4</v>
      </c>
      <c r="D32" s="38">
        <f>(B31*D31)</f>
        <v>0</v>
      </c>
    </row>
    <row r="33" spans="1:4" s="14" customFormat="1" ht="15" customHeight="1">
      <c r="A33" s="19"/>
      <c r="B33" s="59"/>
      <c r="C33" s="60"/>
      <c r="D33" s="61"/>
    </row>
    <row r="34" ht="15">
      <c r="A34" s="10" t="s">
        <v>16</v>
      </c>
    </row>
    <row r="35" spans="1:4" s="6" customFormat="1" ht="27" customHeight="1">
      <c r="A35" s="8" t="s">
        <v>264</v>
      </c>
      <c r="B35" s="7" t="s">
        <v>30</v>
      </c>
      <c r="C35" s="67" t="s">
        <v>20</v>
      </c>
      <c r="D35" s="28" t="s">
        <v>21</v>
      </c>
    </row>
    <row r="36" spans="1:4" s="2" customFormat="1" ht="25.5">
      <c r="A36" s="65" t="s">
        <v>138</v>
      </c>
      <c r="B36" s="65" t="s">
        <v>265</v>
      </c>
      <c r="C36" s="31"/>
      <c r="D36" s="30"/>
    </row>
    <row r="37" spans="1:4" s="2" customFormat="1" ht="12.75">
      <c r="A37" s="65" t="s">
        <v>199</v>
      </c>
      <c r="B37" s="65" t="s">
        <v>266</v>
      </c>
      <c r="C37" s="31"/>
      <c r="D37" s="52"/>
    </row>
    <row r="38" spans="1:4" s="2" customFormat="1" ht="12.75">
      <c r="A38" s="65" t="s">
        <v>0</v>
      </c>
      <c r="B38" s="65" t="s">
        <v>267</v>
      </c>
      <c r="C38" s="31"/>
      <c r="D38" s="52"/>
    </row>
    <row r="39" spans="1:4" s="2" customFormat="1" ht="12.75">
      <c r="A39" s="65" t="s">
        <v>136</v>
      </c>
      <c r="B39" s="65" t="s">
        <v>161</v>
      </c>
      <c r="C39" s="31"/>
      <c r="D39" s="52"/>
    </row>
    <row r="40" spans="1:4" s="2" customFormat="1" ht="12.75">
      <c r="A40" s="65" t="s">
        <v>1</v>
      </c>
      <c r="B40" s="65" t="s">
        <v>268</v>
      </c>
      <c r="C40" s="31"/>
      <c r="D40" s="52"/>
    </row>
    <row r="41" spans="1:4" s="2" customFormat="1" ht="12.75">
      <c r="A41" s="65" t="s">
        <v>142</v>
      </c>
      <c r="B41" s="65" t="s">
        <v>269</v>
      </c>
      <c r="C41" s="31"/>
      <c r="D41" s="52"/>
    </row>
    <row r="42" spans="1:4" s="2" customFormat="1" ht="12.75">
      <c r="A42" s="65" t="s">
        <v>270</v>
      </c>
      <c r="B42" s="65" t="s">
        <v>271</v>
      </c>
      <c r="C42" s="31"/>
      <c r="D42" s="52"/>
    </row>
    <row r="43" spans="1:4" s="2" customFormat="1" ht="12.75">
      <c r="A43" s="65" t="s">
        <v>144</v>
      </c>
      <c r="B43" s="65" t="s">
        <v>272</v>
      </c>
      <c r="C43" s="31"/>
      <c r="D43" s="52"/>
    </row>
    <row r="44" spans="1:4" s="2" customFormat="1" ht="12.75">
      <c r="A44" s="65" t="s">
        <v>273</v>
      </c>
      <c r="B44" s="65" t="s">
        <v>274</v>
      </c>
      <c r="C44" s="31"/>
      <c r="D44" s="52"/>
    </row>
    <row r="45" spans="1:4" s="2" customFormat="1" ht="12.75">
      <c r="A45" s="65" t="s">
        <v>275</v>
      </c>
      <c r="B45" s="65" t="s">
        <v>276</v>
      </c>
      <c r="C45" s="31"/>
      <c r="D45" s="30"/>
    </row>
    <row r="46" spans="1:4" s="2" customFormat="1" ht="13.5" thickBot="1">
      <c r="A46" s="65" t="s">
        <v>152</v>
      </c>
      <c r="B46" s="65" t="s">
        <v>277</v>
      </c>
      <c r="C46" s="31"/>
      <c r="D46" s="30"/>
    </row>
    <row r="47" spans="1:4" s="2" customFormat="1" ht="14.25" customHeight="1" thickTop="1">
      <c r="A47" s="15" t="s">
        <v>8</v>
      </c>
      <c r="B47" s="16">
        <v>2</v>
      </c>
      <c r="C47" s="34" t="s">
        <v>22</v>
      </c>
      <c r="D47" s="36"/>
    </row>
    <row r="48" spans="3:4" ht="15">
      <c r="C48" s="35" t="s">
        <v>4</v>
      </c>
      <c r="D48" s="39">
        <f>(B47*D47)</f>
        <v>0</v>
      </c>
    </row>
    <row r="49" ht="15" customHeight="1"/>
    <row r="50" spans="1:4" s="6" customFormat="1" ht="19.5" customHeight="1">
      <c r="A50" s="10" t="s">
        <v>17</v>
      </c>
      <c r="B50" s="9"/>
      <c r="C50" s="10"/>
      <c r="D50" s="9"/>
    </row>
    <row r="51" spans="1:4" s="2" customFormat="1" ht="27" customHeight="1">
      <c r="A51" s="8" t="s">
        <v>278</v>
      </c>
      <c r="B51" s="7" t="s">
        <v>30</v>
      </c>
      <c r="C51" s="33" t="s">
        <v>20</v>
      </c>
      <c r="D51" s="28" t="s">
        <v>21</v>
      </c>
    </row>
    <row r="52" spans="1:4" s="2" customFormat="1" ht="12.75">
      <c r="A52" s="65" t="s">
        <v>138</v>
      </c>
      <c r="B52" s="65" t="s">
        <v>279</v>
      </c>
      <c r="C52" s="29"/>
      <c r="D52" s="30"/>
    </row>
    <row r="53" spans="1:4" s="2" customFormat="1" ht="12.75">
      <c r="A53" s="65" t="s">
        <v>199</v>
      </c>
      <c r="B53" s="65" t="s">
        <v>280</v>
      </c>
      <c r="C53" s="31"/>
      <c r="D53" s="52"/>
    </row>
    <row r="54" spans="1:4" s="2" customFormat="1" ht="12.75">
      <c r="A54" s="65" t="s">
        <v>0</v>
      </c>
      <c r="B54" s="65" t="s">
        <v>140</v>
      </c>
      <c r="C54" s="31"/>
      <c r="D54" s="52"/>
    </row>
    <row r="55" spans="1:4" s="2" customFormat="1" ht="12.75">
      <c r="A55" s="65" t="s">
        <v>136</v>
      </c>
      <c r="B55" s="65" t="s">
        <v>161</v>
      </c>
      <c r="C55" s="31"/>
      <c r="D55" s="52"/>
    </row>
    <row r="56" spans="1:4" s="2" customFormat="1" ht="12.75">
      <c r="A56" s="65" t="s">
        <v>1</v>
      </c>
      <c r="B56" s="65" t="s">
        <v>268</v>
      </c>
      <c r="C56" s="31"/>
      <c r="D56" s="52"/>
    </row>
    <row r="57" spans="1:4" s="2" customFormat="1" ht="12.75">
      <c r="A57" s="65" t="s">
        <v>281</v>
      </c>
      <c r="B57" s="65" t="s">
        <v>282</v>
      </c>
      <c r="C57" s="31"/>
      <c r="D57" s="52"/>
    </row>
    <row r="58" spans="1:4" s="2" customFormat="1" ht="15" customHeight="1">
      <c r="A58" s="65" t="s">
        <v>270</v>
      </c>
      <c r="B58" s="65" t="s">
        <v>271</v>
      </c>
      <c r="C58" s="31"/>
      <c r="D58" s="52"/>
    </row>
    <row r="59" spans="1:4" s="2" customFormat="1" ht="12.75">
      <c r="A59" s="65" t="s">
        <v>144</v>
      </c>
      <c r="B59" s="65" t="s">
        <v>145</v>
      </c>
      <c r="C59" s="31"/>
      <c r="D59" s="52"/>
    </row>
    <row r="60" spans="1:4" s="2" customFormat="1" ht="12.75">
      <c r="A60" s="65" t="s">
        <v>273</v>
      </c>
      <c r="B60" s="65" t="s">
        <v>283</v>
      </c>
      <c r="C60" s="31"/>
      <c r="D60" s="58"/>
    </row>
    <row r="61" spans="1:4" s="2" customFormat="1" ht="12.75">
      <c r="A61" s="65" t="s">
        <v>2</v>
      </c>
      <c r="B61" s="65" t="s">
        <v>284</v>
      </c>
      <c r="C61" s="31"/>
      <c r="D61" s="58"/>
    </row>
    <row r="62" spans="1:4" s="2" customFormat="1" ht="13.5" thickBot="1">
      <c r="A62" s="65" t="s">
        <v>152</v>
      </c>
      <c r="B62" s="65" t="s">
        <v>285</v>
      </c>
      <c r="C62" s="31"/>
      <c r="D62" s="58"/>
    </row>
    <row r="63" spans="1:4" s="2" customFormat="1" ht="14.25" customHeight="1" thickTop="1">
      <c r="A63" s="15" t="s">
        <v>8</v>
      </c>
      <c r="B63" s="45">
        <v>2</v>
      </c>
      <c r="C63" s="34" t="s">
        <v>22</v>
      </c>
      <c r="D63" s="36"/>
    </row>
    <row r="64" spans="1:4" ht="15">
      <c r="A64" s="3"/>
      <c r="B64" s="43"/>
      <c r="C64" s="44" t="s">
        <v>4</v>
      </c>
      <c r="D64" s="37">
        <f>(B63*D63)</f>
        <v>0</v>
      </c>
    </row>
    <row r="65" spans="1:4" ht="15">
      <c r="A65" s="3"/>
      <c r="B65" s="55"/>
      <c r="C65" s="56"/>
      <c r="D65" s="47"/>
    </row>
    <row r="66" spans="1:4" s="6" customFormat="1" ht="15.75" customHeight="1">
      <c r="A66" s="10" t="s">
        <v>18</v>
      </c>
      <c r="B66" s="46"/>
      <c r="C66" s="57"/>
      <c r="D66" s="47"/>
    </row>
    <row r="67" spans="1:4" s="50" customFormat="1" ht="27" customHeight="1">
      <c r="A67" s="8" t="s">
        <v>286</v>
      </c>
      <c r="B67" s="42" t="s">
        <v>30</v>
      </c>
      <c r="C67" s="67" t="s">
        <v>20</v>
      </c>
      <c r="D67" s="28" t="s">
        <v>21</v>
      </c>
    </row>
    <row r="68" spans="1:4" s="50" customFormat="1" ht="15.75" customHeight="1">
      <c r="A68" s="65" t="s">
        <v>0</v>
      </c>
      <c r="B68" s="65" t="s">
        <v>222</v>
      </c>
      <c r="C68" s="31"/>
      <c r="D68" s="31"/>
    </row>
    <row r="69" spans="1:4" s="50" customFormat="1" ht="15.75" customHeight="1">
      <c r="A69" s="65" t="s">
        <v>223</v>
      </c>
      <c r="B69" s="65" t="s">
        <v>224</v>
      </c>
      <c r="C69" s="31"/>
      <c r="D69" s="31"/>
    </row>
    <row r="70" spans="1:4" s="50" customFormat="1" ht="15.75" customHeight="1">
      <c r="A70" s="65" t="s">
        <v>225</v>
      </c>
      <c r="B70" s="65" t="s">
        <v>226</v>
      </c>
      <c r="C70" s="31"/>
      <c r="D70" s="31"/>
    </row>
    <row r="71" spans="1:4" s="50" customFormat="1" ht="15.75" customHeight="1">
      <c r="A71" s="65" t="s">
        <v>227</v>
      </c>
      <c r="B71" s="65" t="s">
        <v>228</v>
      </c>
      <c r="C71" s="31"/>
      <c r="D71" s="31"/>
    </row>
    <row r="72" spans="1:4" s="50" customFormat="1" ht="15.75" customHeight="1">
      <c r="A72" s="65" t="s">
        <v>144</v>
      </c>
      <c r="B72" s="65" t="s">
        <v>229</v>
      </c>
      <c r="C72" s="31"/>
      <c r="D72" s="31"/>
    </row>
    <row r="73" spans="1:4" s="50" customFormat="1" ht="15.75" customHeight="1">
      <c r="A73" s="65" t="s">
        <v>142</v>
      </c>
      <c r="B73" s="65" t="s">
        <v>230</v>
      </c>
      <c r="C73" s="31"/>
      <c r="D73" s="31"/>
    </row>
    <row r="74" spans="1:4" s="50" customFormat="1" ht="15.75" customHeight="1">
      <c r="A74" s="65" t="s">
        <v>231</v>
      </c>
      <c r="B74" s="65" t="s">
        <v>232</v>
      </c>
      <c r="C74" s="31"/>
      <c r="D74" s="31"/>
    </row>
    <row r="75" spans="1:4" s="50" customFormat="1" ht="15.75" customHeight="1" thickBot="1">
      <c r="A75" s="65" t="s">
        <v>233</v>
      </c>
      <c r="B75" s="65" t="s">
        <v>234</v>
      </c>
      <c r="C75" s="31"/>
      <c r="D75" s="31"/>
    </row>
    <row r="76" spans="1:4" s="50" customFormat="1" ht="18" customHeight="1" thickTop="1">
      <c r="A76" s="15" t="s">
        <v>8</v>
      </c>
      <c r="B76" s="16">
        <v>6</v>
      </c>
      <c r="C76" s="34" t="s">
        <v>22</v>
      </c>
      <c r="D76" s="36"/>
    </row>
    <row r="77" spans="1:4" s="50" customFormat="1" ht="15.75" customHeight="1">
      <c r="A77" s="19"/>
      <c r="B77" s="20"/>
      <c r="C77" s="35" t="s">
        <v>287</v>
      </c>
      <c r="D77" s="38">
        <f>(B76*D76)</f>
        <v>0</v>
      </c>
    </row>
    <row r="78" spans="1:4" s="2" customFormat="1" ht="14.25" customHeight="1">
      <c r="A78" s="19"/>
      <c r="B78" s="59"/>
      <c r="C78" s="60"/>
      <c r="D78" s="61"/>
    </row>
    <row r="79" ht="15">
      <c r="A79" s="10" t="s">
        <v>19</v>
      </c>
    </row>
    <row r="80" spans="1:4" ht="27" customHeight="1">
      <c r="A80" s="8" t="s">
        <v>298</v>
      </c>
      <c r="B80" s="7" t="s">
        <v>30</v>
      </c>
      <c r="C80" s="67" t="s">
        <v>20</v>
      </c>
      <c r="D80" s="28" t="s">
        <v>21</v>
      </c>
    </row>
    <row r="81" spans="1:4" s="50" customFormat="1" ht="15" customHeight="1">
      <c r="A81" s="65" t="s">
        <v>288</v>
      </c>
      <c r="B81" s="65" t="s">
        <v>289</v>
      </c>
      <c r="C81" s="31"/>
      <c r="D81" s="30"/>
    </row>
    <row r="82" spans="1:4" s="50" customFormat="1" ht="15" customHeight="1">
      <c r="A82" s="65" t="s">
        <v>290</v>
      </c>
      <c r="B82" s="65" t="s">
        <v>291</v>
      </c>
      <c r="C82" s="31"/>
      <c r="D82" s="52"/>
    </row>
    <row r="83" spans="1:4" s="50" customFormat="1" ht="15" customHeight="1">
      <c r="A83" s="65" t="s">
        <v>292</v>
      </c>
      <c r="B83" s="65" t="s">
        <v>293</v>
      </c>
      <c r="C83" s="31"/>
      <c r="D83" s="52"/>
    </row>
    <row r="84" spans="1:4" s="50" customFormat="1" ht="15" customHeight="1">
      <c r="A84" s="65" t="s">
        <v>294</v>
      </c>
      <c r="B84" s="65" t="s">
        <v>295</v>
      </c>
      <c r="C84" s="31"/>
      <c r="D84" s="52"/>
    </row>
    <row r="85" spans="1:4" s="50" customFormat="1" ht="15" customHeight="1" thickBot="1">
      <c r="A85" s="65" t="s">
        <v>296</v>
      </c>
      <c r="B85" s="65" t="s">
        <v>297</v>
      </c>
      <c r="C85" s="31"/>
      <c r="D85" s="52"/>
    </row>
    <row r="86" spans="1:4" s="50" customFormat="1" ht="15" customHeight="1" thickTop="1">
      <c r="A86" s="15" t="s">
        <v>8</v>
      </c>
      <c r="B86" s="16">
        <v>1</v>
      </c>
      <c r="C86" s="34" t="s">
        <v>22</v>
      </c>
      <c r="D86" s="36"/>
    </row>
    <row r="87" spans="1:4" s="50" customFormat="1" ht="18.75" customHeight="1">
      <c r="A87" s="5"/>
      <c r="B87" s="5"/>
      <c r="C87" s="35" t="s">
        <v>22</v>
      </c>
      <c r="D87" s="39">
        <f>(B86*D86)</f>
        <v>0</v>
      </c>
    </row>
    <row r="90" spans="3:4" ht="15.75" customHeight="1">
      <c r="C90" s="40" t="s">
        <v>31</v>
      </c>
      <c r="D90" s="39">
        <f>SUM($D$25,$D$32,$D$48,$D$64,$D$77,$D$87)</f>
        <v>0</v>
      </c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scale="63" r:id="rId1"/>
  <headerFooter>
    <oddHeader>&amp;L&amp;"-,Kurzíva"&amp;9Janáčkova akademie múzických umění v Brně</oddHeader>
    <oddFooter>&amp;C&amp;9&amp;P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2018-02-12T13:01:29Z</cp:lastPrinted>
  <dcterms:created xsi:type="dcterms:W3CDTF">2015-04-02T08:33:13Z</dcterms:created>
  <dcterms:modified xsi:type="dcterms:W3CDTF">2018-02-13T14:40:08Z</dcterms:modified>
  <cp:category/>
  <cp:version/>
  <cp:contentType/>
  <cp:contentStatus/>
</cp:coreProperties>
</file>