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90" yWindow="15" windowWidth="25425" windowHeight="7155" activeTab="0"/>
  </bookViews>
  <sheets>
    <sheet name="Technické podmínky" sheetId="1" r:id="rId1"/>
    <sheet name="List2" sheetId="2" r:id="rId2"/>
    <sheet name="List3" sheetId="3" r:id="rId3"/>
  </sheets>
  <definedNames/>
  <calcPr calcId="145621" calcMode="manual"/>
  <extLst/>
</workbook>
</file>

<file path=xl/sharedStrings.xml><?xml version="1.0" encoding="utf-8"?>
<sst xmlns="http://schemas.openxmlformats.org/spreadsheetml/2006/main" count="413" uniqueCount="177">
  <si>
    <t>kabel prodlužovací, H07 RN-F 3Gx2,5mm2, vhodný pro použití v divadelním provozu, gumové koncovky, vidlice, zásuvka, suchý zip, (napájecí napětí 220 - 240V), standardní připojení CEE 7/5, CEE 7/7, splňuje normu ČSN, černé provedení</t>
  </si>
  <si>
    <t xml:space="preserve">záruka </t>
  </si>
  <si>
    <t>7. Ke všem položkám dodávky, u kterých ČSN vyžaduje periodické revizní kontroly, dodá dodavatel výchozí revizní zprávy</t>
  </si>
  <si>
    <t>8. Ke všem položkám dodávky, především elektrickým zařízením, bude dodán návod a kompletní dokumentace v českém jazyce.</t>
  </si>
  <si>
    <t xml:space="preserve">2. V případě jiného než standartního připojení do zásuvek CEE 7/5, CEE7/7 budou součástí dodávky redukce, umožňující připojení a okamžité provozování.
</t>
  </si>
  <si>
    <t xml:space="preserve">Všechna níže specifikované položky dodávky musí dále splňit následující podmínky: </t>
  </si>
  <si>
    <t>9. Veškerá zdvihací zařízení musí mít bezpečnostní certifikát TÜV nebo jeho ekvivalent.</t>
  </si>
  <si>
    <t>FHR 1000</t>
  </si>
  <si>
    <t>FHR 500</t>
  </si>
  <si>
    <t>CHR 1000</t>
  </si>
  <si>
    <t>CHR 500</t>
  </si>
  <si>
    <t>kabel prodlužovací, H07 RN-F 3Gx2,5mm2, vhodný pro použití v divadelním provozu, gumové koncovky, vidlice, 4 zásuvky, suchý zip, (napájecí napětí 220 - 240V), standardní připojení do zásuvek CEE 7/5, CEE 7/7, splňuje normu ČSN, černé provedení</t>
  </si>
  <si>
    <t xml:space="preserve">36 měsíců </t>
  </si>
  <si>
    <t>snadno přenosný čtyřkanálový osvětlovací pult s držadlem, se čtyřmi zabudovanými analogovými stmívači, každý s maximální zátěží 1150 W, napájení z jednofázové sítě 230 V/50 Hz 16 A, každý silový okruh jištěn zvlášť pojistkou 5 A, celá jednotka jištěna tepelným jističem 16 A  proti přehřátí a proti přetížení jednofázové zásuvky, každá zásuvka (okruh) ovládán vlastním tahovým potemciometrem a flashovým tlačítkem,  jednotlivé okruhy podřízeny hlavnímu tahovému potenciometru, stejně tak flashovací tlačítka, kdy potenciometr určuje výslednou intenzitu flashe; tlačítko s funkcí blackout, min. délka přívodní šňůry 2,5 metru s koncouvkou CEE7/7,  zásuvky typu CEE7/5, popř. unischuko</t>
  </si>
  <si>
    <t>7. Jednotková cena ze 1 ks nabízeného modelu (zařízení, počítače, monitoru, notebooku, atd.) musí být vyplněna do fialového pole. Žlutá pole jsou počítána automaticky.</t>
  </si>
  <si>
    <t>1. Budou dodána včetně napájecích kabelů a plní normu ČSN, přívodní kabely, vidlice zásuvky, adaptéry a zdroje jsou součástí dodávky.</t>
  </si>
  <si>
    <t>3. Všechna světla a zařízení jsou požadována v matném černém provedení, není-li uvedeno jinak. Je tomu z důvodu interiérového barevného ladění (černá), mat je požadován, aby neodrážel světlo.</t>
  </si>
  <si>
    <t>4.  Součástí dodávky všech světel musí být rámeček na filtr a standartní žárovka pro daný typ svítidla, není-li uvedeno jinak.</t>
  </si>
  <si>
    <t>5. Veškeré příslušenství standardně dodávané výrobcem, musí být součástí dodávky, není-li uvedeno jinak.</t>
  </si>
  <si>
    <t>6. Veškerá zařízení musí být dodána funkční, zkompletovaná a s nejnovějšími verzemi softwaru tak, aby je bylo možné použít ihned po dodání bez nutnosti dalších zásahů případně instalací či aktualizací.</t>
  </si>
  <si>
    <t>V případě osazení dmx kontroleru 3pinovým konektorem je nutné přiložit redukci z 3pin na 5pin konektor.</t>
  </si>
  <si>
    <t>profilový zoomovací reflektor 25°-50°, žárovka HPL 750W patice G9.5 min. životnost 1500h min. 3000K,  funkce zoom, tvrzený plast, odnímatelný a zaměnitelný tubus s optikou, funkce zoom ovládatelná jedním aretovatelným posuvníkem, rozměry v;š;d; (364,5mm; 340mm; 584mm), přívodní kabel s vidlicí CEE7/7</t>
  </si>
  <si>
    <t xml:space="preserve">čtyřlistové klapky, kompatibilní žárovka s teplotou chromatičnosti 3200 K, 750W  </t>
  </si>
  <si>
    <t xml:space="preserve">goboholder, irisclona, rámeček na barevné filtry, kompatibilní žárovka 
s teplotou 3200 K o výkonu 750W </t>
  </si>
  <si>
    <t>Halogenové svítidlo pro použití v divadle, studiu i při natáčení. Lampa HPL o výkonu 750W, žárovka s teplotou chromatičnosti 3200 K, objímka G9,5; vpředu na svítidle oddělitelný plně otočný držák s možností jednoduchého a rychlého upevnění klapek, scrim mřížky aj. příslušenství, jednoramenný třmen pro rychlé nastavení horizontální či vertikální polohy svítidla s možností okamžitého nasazení na 16mm čep(spigot), snadná výměna žárovky i pro začínající uživatele, tepelně odolná rukojeť v zadní částí svítidla  pro snadnou manipulaci, rychlá změna vyzařovaného úhlu za pomocí fokusovacího šroubu, přívodní kabel s vidlicí CEE7/7 popř. unischuko, hmotnost max. 2 kg</t>
  </si>
  <si>
    <t>kabel DMX, komplet osázený konektory 5pin (samec, samice) a suchým zipem, velmi odolný, stíněný proti RF interferencím s pohodlným pájením kontaktů; impedance: 100-120Ohm; průřez: 0,22mm2; izolace: pěnový povrch PE, stínění: pocínované měděné opletení, pokrytí 85%; izolační vrstva PVC; celkový průměr: 8,0mm; drain drát: kroucená pocínovaná měď, 7 x 0,20mm; min. ohýbací rádius: 30-35mm</t>
  </si>
  <si>
    <t>6. Nesplnění kteréhokoliv z požadovaných parametrů je důvodem k vyloučení účastníka.</t>
  </si>
  <si>
    <t>36 měsíců</t>
  </si>
  <si>
    <t>Prodlužovací kabel s čtyřzásuvkou 230V - 5m</t>
  </si>
  <si>
    <t>Jednokanálový přenosný stmívač 
s otočným potenciometrem</t>
  </si>
  <si>
    <t>přenosný jednokanálový stmívač s otočným potenciometrem do 2kW, ovládaný samostatně i pomocí řídícího protokolu DMX512, napájení z jednofázové sítě 230 V/50 Hz - pro použití přímo u svítidla; jištěn pojistkou 10 A, zásuvka CEE7/5 nebo unischuko; odolný 5pinový konektor pro vstup řídícího signálu, stmívač vybaven třemi polohovými BCD přepínači pro snadné nastavení DMX adresy; přepínač dvou módů: HTP (vyšší má přednost) - sčítací a násobný; podsvícený vypínač napájení; světelný ukazatel připojeného DMX signálu; možnost zavěšení; min. délka přívodní šňůry 1 metr s vidlicí CEE7/7, popř. unischuko, celokovový černý</t>
  </si>
  <si>
    <t>Hlinikový duo truss na světla 1,5m</t>
  </si>
  <si>
    <t>hliníková stavebnicová příhradová konstrukce typu duo sytému truss, hlavní trubka 50x2 mm, výplet 20x2 mm, rozteč hlavních trubek 290 mm, materiál EN AW 6082 T6, délka 1500 mm</t>
  </si>
  <si>
    <t>Cena za 3 kusy (Kč bez DPH)</t>
  </si>
  <si>
    <t>spojovací sada: 
2ks kónická spojka - čep (vajíčko), 2ks jistící kolík, 2ks spona</t>
  </si>
  <si>
    <t>Čtyřkanálový závěsný stmívač</t>
  </si>
  <si>
    <t>stmívač</t>
  </si>
  <si>
    <t>Přenosný čtyřkanálový analogový stmívač</t>
  </si>
  <si>
    <t>6 kanálový DMX kontroler</t>
  </si>
  <si>
    <t xml:space="preserve">přenosný šestikanálový dmx kontroler, podpora standardu DMX512, 6 tahových potenciometrů (faderů) pro ovládání jednotlivých kanálů, jeden řídící master fader, černé provedení, přepínač ON/OFF, 
součástí napájecí adaptér s vidlicí CEE7/7, popř. unischuko </t>
  </si>
  <si>
    <t>kabel prodlužovací, H07 RN-F 3Gx2,5mm2, vhodný pro použití v divadelním provozu, gumové koncovky, vidlice, dvojzásuvka, suchý zip, (napájecí napětí 220 - 240V), standardní připojení do zásuvek CEE 7/5, CEE 7/7, splňuje normu ČSN, černé provedení</t>
  </si>
  <si>
    <t>Multikabel se stageboxem 230V</t>
  </si>
  <si>
    <t>stagebox se zásuvkami</t>
  </si>
  <si>
    <t>stagebox - koncový se šesti zásuvkami unischuko, v černém kovovém provedení, vstup - 16-pinový obdélníkový dvouřadý konektor s pojistkou proti náhodnému rozpojení</t>
  </si>
  <si>
    <t>multikabel</t>
  </si>
  <si>
    <t>propojovací vícežilový kabel 20m ukončený 16-pinovými obdélníkovými dvouřadými konektory s pojistkou proti náhodnému rozpojení, vyústění kabelu - "přímé"</t>
  </si>
  <si>
    <t>Přívodní kabel scénického osvětlení 32A - 25m</t>
  </si>
  <si>
    <t>kabel 32A - 5ti pin, H07 RN-F, délka 25m, vhodný pro použití v divadelním provozu, vidlice, zásuvka, suchý zip, standard CEE, splňuje normu ČSN, červená koncovka, černé provedení, 5x 6 mm2</t>
  </si>
  <si>
    <t>Přívodní kabel scénického osvětlení 63A - 10m</t>
  </si>
  <si>
    <t>kabel 63A - 5ti pin, H07 RN-F, délka 10m, vhodný pro použití v divadelním provozu, vidlice, zásuvka, suchý zip, standard CEE, splňuje normu ČSN, červená koncovka, černé provedení, 5x 16 mm2</t>
  </si>
  <si>
    <t>Reflektor PC 1000W</t>
  </si>
  <si>
    <t xml:space="preserve">čtyřlistové klapky, kompatibilní žárovka s teplotou chromatičnosti 3200 K, 1000W, rámeček na filtry  </t>
  </si>
  <si>
    <t>Reflektor PC 500W</t>
  </si>
  <si>
    <t>Plošné svítidlo 1000W</t>
  </si>
  <si>
    <t>čtyřlistá klapka, ráměček na filtry (gelové fólie), kompatibilní žárovka 1000W</t>
  </si>
  <si>
    <t>nesmí se jednat o stavební svítidlo!</t>
  </si>
  <si>
    <t>Plošné svítidlo 500W</t>
  </si>
  <si>
    <t>čtyřlistá klapka, ráměček na filtry (gelové fólie),kompatibilní žárovka 500W</t>
  </si>
  <si>
    <t>DMX kabel - 20m</t>
  </si>
  <si>
    <t>kabel DMX</t>
  </si>
  <si>
    <t>Cena za 10 kusů (Kč bez DPH)</t>
  </si>
  <si>
    <t>DMX kabel - 5m</t>
  </si>
  <si>
    <t>Cena za 20 kusů (Kč bez DPH)</t>
  </si>
  <si>
    <t>DMX kabel - 1,5m</t>
  </si>
  <si>
    <t>Ocelové lanko s karabinou</t>
  </si>
  <si>
    <t>ocelové pojistné lanko s karabinou, ve tvaru oko-oko, tvořené dvěmi očnicemi a dvěmi objímkami z tenkostěnného kruhového profilu, tahová síla do 200 kg, max. tloušťka: 4,5 mm, délka 75 - 100cm</t>
  </si>
  <si>
    <t>Cena za 40 kusů (Kč bez DPH)</t>
  </si>
  <si>
    <t>Stativ pro svítidla vysoký</t>
  </si>
  <si>
    <t>Přepravní case na kabeláž</t>
  </si>
  <si>
    <t xml:space="preserve">box - flycase na kolečkách na volnou kabeláž s 2 vyndavatelnými vnitřními příčnými přihrádkami na drobné kabely a redukce, zavírání systém butterfly, voděodolná foliovaná překližka min. 9mm, 4ks otočná kolečka (přední 2ks s brzdou) modré ⌀ 100mm, 4 zahloubená odklopná madla na uchycení po stranách, kovové kulaté rohy a hliníkové profily, horní 7cm víko flycase upevněno na pantech s opěrkou a pojistným popruhem, rozměry: výška s kolečky 62cm (bez koleček 48cm),šířka 53cm, hloubka 60cm, tmavé provedení, štítek pro umístění loga a popis obsahu </t>
  </si>
  <si>
    <t>case</t>
  </si>
  <si>
    <t>poznámka</t>
  </si>
  <si>
    <t>součástí je výchozí revizní zpráva</t>
  </si>
  <si>
    <t>prodlužovací kabel scénického osvětlení</t>
  </si>
  <si>
    <t>Prodlužovací kabel 230V - 10m</t>
  </si>
  <si>
    <t>Cena za 30 kusů (Kč bez DPH)</t>
  </si>
  <si>
    <t>Prodlužovací kabel 230V - 5m</t>
  </si>
  <si>
    <t>délka</t>
  </si>
  <si>
    <t>5m</t>
  </si>
  <si>
    <t>10m</t>
  </si>
  <si>
    <t>kabel prodlužovací, H07 RN-F 3Gx2,5mm2, vhodný pro použití v divadelním provozu, gumové koncovky, vidlice, zásuvka, suchý zip, (napájecí napětí 220 - 240V), standardní připojení CEE 7/5, CEE 7/7, splňuje normu ČSN, černé provedení</t>
  </si>
  <si>
    <t>Prodlužovací kabel 230V - 20m</t>
  </si>
  <si>
    <t>20m</t>
  </si>
  <si>
    <t>Prodlužovací kabel s dvojzásuvkou 230V - 5m</t>
  </si>
  <si>
    <t>Profilový reflektor ZOOM 25°-50°</t>
  </si>
  <si>
    <t>Cena za 4 kusy (Kč bez DPH)</t>
  </si>
  <si>
    <t>Halogenové svítidlo pro filmové a televizní svícení</t>
  </si>
  <si>
    <t>svítidlo 750W/230V</t>
  </si>
  <si>
    <t>počítačová myš s USB konektorem, optická, připojení kabelem USB o minimální délce 150 cm, min. 2 tlačítka a kolečko s funkcí tlačítka, min. délka myši 10 cm</t>
  </si>
  <si>
    <t>záruka</t>
  </si>
  <si>
    <t>Položka č. 6</t>
  </si>
  <si>
    <t>Položka č. 7</t>
  </si>
  <si>
    <t>Položka č. 8</t>
  </si>
  <si>
    <t>Položka č. 9</t>
  </si>
  <si>
    <t>Položka č. 10</t>
  </si>
  <si>
    <t>Položka č. 11</t>
  </si>
  <si>
    <t>Položka č. 12</t>
  </si>
  <si>
    <t>Položka č. 13</t>
  </si>
  <si>
    <t>Položka č. 14</t>
  </si>
  <si>
    <t>Položka č. 15</t>
  </si>
  <si>
    <t>Položka č. 16</t>
  </si>
  <si>
    <t>Položka č. 17</t>
  </si>
  <si>
    <t>Položka č. 18</t>
  </si>
  <si>
    <t>Položka č. 19</t>
  </si>
  <si>
    <t>Položka č. 20</t>
  </si>
  <si>
    <t>Položka č. 21</t>
  </si>
  <si>
    <t>Položka č. 22</t>
  </si>
  <si>
    <t>Položka č. 23</t>
  </si>
  <si>
    <t>Položka č. 24</t>
  </si>
  <si>
    <t>Položka č. 25</t>
  </si>
  <si>
    <t>Položka č. 26</t>
  </si>
  <si>
    <t>Položka č. 27</t>
  </si>
  <si>
    <t>Položka č. 28</t>
  </si>
  <si>
    <t>Položka č. 29</t>
  </si>
  <si>
    <t>Položka č. 30</t>
  </si>
  <si>
    <t>Položka č. 31</t>
  </si>
  <si>
    <t>RGBW LED REFLEKTOR TYPU PAR 120W</t>
  </si>
  <si>
    <t>svítidlo</t>
  </si>
  <si>
    <t>RGBW LED svítidlo s 18-ti  samostatnými RGBW LED diodami s celkovým výkonem 120W, vyzařovací úhel 40°, intenzita osvětlení minimálně 3 750 lux ve vzdálenosti 2 m, ovládání pomocí protokolu DMX512 ve třech módech, automatický mód s předprogramovanými náladami, bez nutnosti signálu DMX, fuknce ovládání zvukem za pomocí interního mikrofonu, mód master/slave, strobo mód, nastavení svítidla pomocí tlačítek a zabudovaného LCD displeje, DMX vstup a výstup 3-pinovými konektory XLR, napájení ze zásuvky, jištění 1,5A pojistkou, dvoudílný oddělitelný třmen s aretačními šrouby na zavěšení, zároveň s možností postavení na podlahu - bez nutnosti dalších stojanů, svítidlo v černém provedení, hliníkové šasi,  napájecí kabel zakončen vidlicí CEE7/7</t>
  </si>
  <si>
    <t>redukce DMX z 3pin na 5pin.</t>
  </si>
  <si>
    <t>RGB LED plošné svítidlo 60W</t>
  </si>
  <si>
    <t>Cena za 16 kusů (Kč bez DPH)</t>
  </si>
  <si>
    <t>Cena za 2 kusy (Kč bez DPH)</t>
  </si>
  <si>
    <t>Cena za 6 kusů (Kč bez DPH)</t>
  </si>
  <si>
    <t>Cena za 14 kusů (Kč bez DPH)</t>
  </si>
  <si>
    <t>Stativ pro svítidla</t>
  </si>
  <si>
    <t>stativ</t>
  </si>
  <si>
    <t>čep do stativu o průměr 28 mm a vnějším závitem M10 a dvěmi drážkami pro aretaci, křídlová matka, pérová podložka</t>
  </si>
  <si>
    <t>kompaktní LED rampa s pasivním chlazením, RGBW čipy, difúzní (rozptylová) deska, elektrický výkon min. 300 W, možnost nastavení chromacity 3200 K - 5600 K, 
funkce uložení přednastavených hodnot do paměti svítidla i přes protokol dmx512, funkce strobo, funkce halogenového pohasínání, funkce podržení hodnoty dmx při přerušení vstupního signálu, možnost naprogramování jednotlivých parametrů svítidla bez nutnosti externího ovládacího dmx zařízení,
kontrolka připojení vstupního signálu DMX, OLED displej s možností nastavení času pohasnutí displeje, funkce rychlého nastavení DMX adresy, ovládací tlačítka, vstupní a výstupní konektor DMX512 (5 pinový), Ethenet konektor typu Ethercon, podpora protokolů DMX 512, ART-Net, sACN, možnost osazením bezdrátovým modulem CRMX, možnost ovládání přes webserver, stupeň ochrany min. IP 20, hmotnost max. 15kg, napájení 230V -konektor typu powercon,  napájecí kabel powercon - unischuko; výstupní konektor powercon pro řazení dalších svítidel dimenzovaný na zátěž 10A, možnost svítidlo zavěsit nebo postavit na podlahu, TÜV SÜD certifikát</t>
  </si>
  <si>
    <t>LED REFLEKTOR TYPU PAR</t>
  </si>
  <si>
    <t>RGB-L LED PAR pro použití v divadle i pro studiové svícení, 8 LED RGB-L čipů, podpora protokolů DMX512 a RDM, osazen síťovým vstupním i výstupním powercon konektorem, DMX 5pinovým vstupní i výstupním konektorem, použití s/bez ovládacího zařízení dmx (osvětlovací pult, či specializovaný software), nastavení až 12 uživatelských předvoleb a pěti sekvencí, segmentový displej pro zobrazení nastavených hodnot, ovládací tlačítka pro nastavení jednotlivých atributů svítidla, možnost uchycení difúzních skel před svítidlo (změna charakteristiky vyzařovaného úhlu/tvaru světla) a standardizovaných 7,5" příslušenství, životnost LED diod minimálně 20 000 hodin, vyzařovací úhel v rozmezí 14°-15°, minimální osvětlení na vzdálenost 3m: 5100 luxů; svítidlo osazené vidlicí CEE 7/7, popř. unishuko, černé provedení</t>
  </si>
  <si>
    <t>Cena za 8 kusů (Kč bez DPH)</t>
  </si>
  <si>
    <t>PROFILOVÝ REFLEKTOR ZOOM 25°-50°</t>
  </si>
  <si>
    <t>Položka č. 1</t>
  </si>
  <si>
    <t>Položka č. 2</t>
  </si>
  <si>
    <t>Veřejná zakázka na dodávky</t>
  </si>
  <si>
    <t>Počet ks</t>
  </si>
  <si>
    <t>Poznámky:</t>
  </si>
  <si>
    <t>1. Všechna pole s šedým pozadím musí být vyplněna.</t>
  </si>
  <si>
    <t>2. Ve sloupci "Nabízený model" uveďte u každé položky přesné označení modelu.</t>
  </si>
  <si>
    <t>3. Ve sloupci "Technické parametry nabízeného modelu" uveďte skutečnou hodnotu příslušného parametru (počet jader, velikost paměti, atd.).</t>
  </si>
  <si>
    <t>4. Všechny technické parametry musí být specifikované výrobcem a ověřitelné na webových stránkách výrobce v technické dokumentaci.</t>
  </si>
  <si>
    <t>5. V řádcích s neměřitelnými parametry či požadavky uveďte skutečnost, že je parametr splněn, minimálně zápisem "Ano" nebo doplňující informací, z níž plyne, že parametr či požadavek je splněn.</t>
  </si>
  <si>
    <t>Položka č. 3</t>
  </si>
  <si>
    <t>Položka č. 4</t>
  </si>
  <si>
    <t>Položka č. 5</t>
  </si>
  <si>
    <t>Nabízený model</t>
  </si>
  <si>
    <t>Technické parametry nabízeného modelu</t>
  </si>
  <si>
    <t>Cena za 1 kus (Kč bez DPH)</t>
  </si>
  <si>
    <t>Cena za část 1 celkem bez DPH</t>
  </si>
  <si>
    <t>"Scénické a osvětlovací technologie - mobilní půjčovna, učebna 09 a muzikálové ateliéry"</t>
  </si>
  <si>
    <t>Příloha č. 1:  Technická specifikace zařízení a cenová kalkulace pro část 1 - Scénické a osvětlovací technologie - mobilní půjčovna a učebna 09</t>
  </si>
  <si>
    <t>Přenosný osvětlovací pult s příslušenstvím</t>
  </si>
  <si>
    <t>počítačová myš USB</t>
  </si>
  <si>
    <t>zálohovací médium USB</t>
  </si>
  <si>
    <t>minimální parametr USB 2.0 s kapacitou 8GB</t>
  </si>
  <si>
    <t>přepravní case</t>
  </si>
  <si>
    <t>součástí osvětlovacího pultu je  přepravní case (ochrana pultu při přepravě a skladování), uzpůsobený pro uložení usb hubu, myši a napájení</t>
  </si>
  <si>
    <t>napájecí zdroj k pultu</t>
  </si>
  <si>
    <t>kompatibilní zdroj s vidlicí CEE7/7, popř. unischuko, 230V/50Hz</t>
  </si>
  <si>
    <t>minimálně 3 sloty USB 2.0, napájecí zdroj pro připojení do zásuvek 230V/50Hz</t>
  </si>
  <si>
    <t>USB hub</t>
  </si>
  <si>
    <t>Požadované technické parametry jsou minimální, není-li uvedeno jinak</t>
  </si>
  <si>
    <t>LED rampa</t>
  </si>
  <si>
    <t>příslušenství</t>
  </si>
  <si>
    <t>klapka pro možnost ořezu vyzařovaného světelného kužele</t>
  </si>
  <si>
    <t>přenosný osvětlovací pult</t>
  </si>
  <si>
    <r>
      <t xml:space="preserve"> </t>
    </r>
    <r>
      <rPr>
        <sz val="10"/>
        <color theme="1"/>
        <rFont val="Calibri"/>
        <family val="2"/>
        <scheme val="minor"/>
      </rPr>
      <t>- osvětlovací pult s minimálně 20 samostatnými fadery (tahovými potenciometry) s možností využití jako samostatné kanály (až 40 kanalů) nebo playbacky (až 200); 
- 4 konfigurovatelné fadery pro crossfade, cue, flash/bump level, playback/paměti;</t>
    </r>
    <r>
      <rPr>
        <sz val="10"/>
        <color theme="1"/>
        <rFont val="Calibri"/>
        <family val="2"/>
        <scheme val="minor"/>
      </rPr>
      <t xml:space="preserve">
- intuitivní patch menu s nejaktuálnější databází knihovny fixterů (možnost přidání dalších fixturů, jednoduché vyhledávání dle výrobce, produktu), 
- integrovaný multi-dotykový barevný displej (min. 7 palců) s virtuálním faderem; 
- možnost vytvoření jednoduchého</t>
    </r>
    <r>
      <rPr>
        <sz val="10"/>
        <color theme="1"/>
        <rFont val="Calibri"/>
        <family val="2"/>
        <scheme val="minor"/>
      </rPr>
      <t xml:space="preserve"> vlastního světelného plánu rozmístění kanálů/fixturů přímo na displeji zařízení (bez nutnosti dalších přídavných zařízení); 
- výběr z přednastavených barevných presetů pro LED svítidla, 
- možnost vytvoření vlastního barevného odstínu za pomocí uživatelsky jednoduchého míchání barev přes colorpicker na obrazovce; 
- vytvoření sekvence s jednotlivými změnami (cues) 
- možnost popisu za pomocí klávesnice na obrazovce, 
- časování cue, úprava cue; 
- uložení světelné nálady, efektu, sekvence  do paměti a jejich jednoduché uložení pod fader; 
- výběr kanálu a nastavení jeho procentuální intenzity za pomocí číselníku na obrazovce; 
- podpora DMX512 (minimální ovládání 512 kanálů); 
- USB konektor pro připojení USB flash paměti (zálohování show, import show, import knihoven daného fixture), popř. pro připojení USB hubu či počítačové myši; 
- vytvoření efektů minimálně pro parametry: pozice, barev, intenzity; 
- možnost přepnutí do tzv. simple módu s minimálně čtyřmi playbacky, samostatnými fadery 29:29s možností využití jako samostatné kanály nebo playbackové, 
- 4 mastrovými fadery,  dotykovou barevnou LCD obrazovkou pro systémové menu. 
</t>
    </r>
  </si>
  <si>
    <r>
      <t>přenosná závěsná stmívací jednotka se čtyřmi samostatně ovládanými regulovanými okruhy (kanály) - každý s maximální zátěží 6 A, napájení z jednofázové sítě 230 V/50 Hz 16 A, každý silový okruh jištěn zvlášť jističem 6 A (s charakteristikou C), řízení pomocí digitálního protokolu DMX512; odolné 5pinové konektory pro vstup a výstup řídícího signálu, stmívač vybaven třemi 10ti polohovými BCD přepínači pro snadné nastavení DMX adresy;  min. délka přívodní šňůry 2,5 metru s koncovkou CEE7/7, zásuvky  CEE7/5, popř. unischuko</t>
    </r>
    <r>
      <rPr>
        <sz val="10"/>
        <color theme="1"/>
        <rFont val="Calibri"/>
        <family val="2"/>
      </rPr>
      <t>; bezdrátové ovládání/ řízení není požadováno.</t>
    </r>
  </si>
  <si>
    <t xml:space="preserve">symetrické plošné svítidlo celokovové 500W, s paticí R7s, teplota zdroje 3000K, svítidlo pro divadelní užití, možnost uchycení čtyřlisté klapky, černé provedení,  napájecí kabel zakončen vidlicí CEE7/7.
Jedná se o rozšíření stávajícíh svítidel  CHR 500 používaných na HF JAMU o další kusy, aby byla zajištěna homogenita vyzařovaného světelného kužele.  </t>
  </si>
  <si>
    <r>
      <t>symetrické plošné svítidlo celokovové 1000W, s paticí R7s, teplota zdroje 3000K, možnost uchycení čtyřlisté klapky, svítidlo pro divadelní užití, černé provedení,  napájecí kabel zakončen vidlicí CEE7/7.
Jedná se o rozšíření stávajícíh svítidel</t>
    </r>
    <r>
      <rPr>
        <sz val="10"/>
        <color theme="1"/>
        <rFont val="Calibri"/>
        <family val="2"/>
      </rPr>
      <t xml:space="preserve"> CHR 1000 používaných na HF JAMU</t>
    </r>
    <r>
      <rPr>
        <sz val="10"/>
        <color theme="1"/>
        <rFont val="Calibri"/>
        <family val="2"/>
        <scheme val="minor"/>
      </rPr>
      <t xml:space="preserve"> o další kusy, aby byla zajištěna homogenita vyzařovaného světelného kužele. </t>
    </r>
  </si>
  <si>
    <t xml:space="preserve">celokovový s měnitelným divergenčním úhlem minimálně 8°- 60°, planokonvexní čočka, rychlá výměna žárovky bez nutnosti demontáže světla z upevnění, halogenová žárovka 3000 K, patice GY 9.5, kompatibilita patice s žárovkami o výkonu 650W, minimální požadované osvětlení 
7 600lux při 8° úhlu ve vzdálenosti 2m, černé provedení,  napájecí kabel zakončen vidlicí CEE7/7.
Jedná se o rozšíření stávajícíh svítidel  FHR 500 používaných na HF JAMU o další kusy, aby byla zajištěna homogenita vyzařovaného světelného kužele.  </t>
  </si>
  <si>
    <t xml:space="preserve">celokovový s měnitelným divergenčním úhlem minimálně 8°- 50°, planokonvexní čočka, rychlá výměna žárovky bez nutnosti demontáže světla z upevnění, halogenová žárovka 3000 K, patice GX 9.5,  kompatibilita patice s žárovkami o výkonu 1200W, minimální požadované osvětlení 
11 580lux při 8° úhlu ve vzdálenosti 2m, černé provedení,  napájecí kabel zakončen vidlicí CEE7/7.
Jedná se o rozšíření stávajícíh svítidel FHR 1000 používaných na HF JAMU o další kusy, aby byla zajištěna homogenita vyzařovaného světelného kužele. </t>
  </si>
  <si>
    <r>
      <t>profesionální hliníkový</t>
    </r>
    <r>
      <rPr>
        <sz val="10"/>
        <color theme="1"/>
        <rFont val="Calibri"/>
        <family val="2"/>
      </rPr>
      <t>, celokovový</t>
    </r>
    <r>
      <rPr>
        <sz val="10"/>
        <color theme="1"/>
        <rFont val="Calibri"/>
        <family val="2"/>
        <scheme val="minor"/>
      </rPr>
      <t xml:space="preserve"> stativ černý pro svítidla, složitelný, snadno nastavitelný středový sloupec s 5 vysouvacími komponenty do celkové výšky min. 7m, možnost aretace v jakékoli výškové pozici, fixace za pomocí ergonomicky uzpůsobeného šroubu bez nutnosti použití dalšího nářadí,  vysoce stabilní, minimálně jedna noha stativu vysouvatelná pro uzpůsobení v nerovném terénu, maximální délka ve složeném stavu: 175cm, nosnost minimálně 9kg,  maximální hmotnost stativu 10 kg, horní část stativu je uzpůsobena pro standardizovaný čep o průměru 28mm; 16mm vysunovací čep je součástí stativu;  možnost přichycení koleček na nohy stativu - jako volitelné příslušenství</t>
    </r>
  </si>
  <si>
    <r>
      <t>profesionální hliníkový</t>
    </r>
    <r>
      <rPr>
        <sz val="10"/>
        <color theme="1"/>
        <rFont val="Calibri"/>
        <family val="2"/>
      </rPr>
      <t>, celokovový</t>
    </r>
    <r>
      <rPr>
        <sz val="10"/>
        <color theme="1"/>
        <rFont val="Calibri"/>
        <family val="2"/>
        <scheme val="minor"/>
      </rPr>
      <t xml:space="preserve"> stativ černý, třínohý, složitelný, snadno nastavitelný středový sloupec se třemi vysouvacími komponenty do celkové výšky min. 4,5m, možnost aretace v jakékoli výškové pozici, fixace za pomocí ergonomicky uzpůsobeného šroubu bez nutnosti použití dalšího nářadí,  vysoce stabilní, minimálně jedna noha stativu vysouvatelná pro uzpůsobení v nerovném terénu, maximální délka ve složeném stavu: 175cm, nosnost minimálně 35 kg,  maximální hmotnost stativu 10 kg, horní část stativu je uzpůsobena pro standardizovaný čep o průměru 28mm; 16mm vysunovací čep je součástí stativu;  možnost přichycení koleček na nohy stativu - jako volitelné příslušenství. </t>
    </r>
  </si>
  <si>
    <t>RGB LED plošné interiérové svítidlo</t>
  </si>
  <si>
    <t>RGB LED svítidlo s 16-ti  samostatnými RGB LED diodami s výkonem 3W/dioda, celkovým výkonem 60W, vyzařovací úhel 30°, ovládání pomocí protokolu DMX512 v módech 5 nebo 13 kanálů, automatický mód s předprogramovanými náladami, bez nutnosti signálu DMX, fuknce ovládání zvukem za pomocí interního mikrofonu, mód master/slave, nastavení svítidla pomocí tlačítek a zabudovaného LCD displeje, DMX vstup a výstup 3-pinovými konektory XLR, jištění 1A pojistkou, dvoudílný oddělitelný třmen s aretačními šrouby na zavěšení, zároveň s možností postavení na podlahu - bez nutnosti dalších stojanů, bezpečností očko pro uchycení,  maximální šírka svítidla 40 cm, svítidlo v černém provedení, kvádrového tvaru; napájení 100-240 V 50 Hz -konektor typu EURO; výstupní  EURO konektor pro řazení dalších svítidel; napájecí kabel zakončen vidlicí CEE7/7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</si>
</sst>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5]General"/>
  </numFmts>
  <fonts count="21">
    <font>
      <sz val="11"/>
      <color theme="1"/>
      <name val="Calibri"/>
      <family val="2"/>
      <scheme val="minor"/>
    </font>
    <font>
      <sz val="10"/>
      <name val="Arial"/>
      <family val="2"/>
    </font>
    <font>
      <b/>
      <sz val="10"/>
      <color theme="1"/>
      <name val="Calibri"/>
      <family val="2"/>
      <scheme val="minor"/>
    </font>
    <font>
      <sz val="10"/>
      <color theme="1"/>
      <name val="Calibri"/>
      <family val="2"/>
      <scheme val="minor"/>
    </font>
    <font>
      <b/>
      <sz val="11"/>
      <color theme="1"/>
      <name val="Calibri"/>
      <family val="2"/>
      <scheme val="minor"/>
    </font>
    <font>
      <b/>
      <i/>
      <sz val="10"/>
      <color theme="1"/>
      <name val="Calibri"/>
      <family val="2"/>
      <scheme val="minor"/>
    </font>
    <font>
      <i/>
      <sz val="10"/>
      <color theme="1"/>
      <name val="Calibri"/>
      <family val="2"/>
      <scheme val="minor"/>
    </font>
    <font>
      <sz val="11"/>
      <name val="Calibri"/>
      <family val="2"/>
      <scheme val="minor"/>
    </font>
    <font>
      <i/>
      <sz val="11"/>
      <color theme="1"/>
      <name val="Calibri"/>
      <family val="2"/>
      <scheme val="minor"/>
    </font>
    <font>
      <b/>
      <sz val="10"/>
      <name val="Calibri"/>
      <family val="2"/>
      <scheme val="minor"/>
    </font>
    <font>
      <i/>
      <sz val="10"/>
      <name val="Calibri"/>
      <family val="2"/>
      <scheme val="minor"/>
    </font>
    <font>
      <sz val="10"/>
      <name val="Calibri"/>
      <family val="2"/>
      <scheme val="minor"/>
    </font>
    <font>
      <b/>
      <sz val="12"/>
      <color theme="1"/>
      <name val="Calibri"/>
      <family val="2"/>
      <scheme val="minor"/>
    </font>
    <font>
      <sz val="12"/>
      <color theme="1"/>
      <name val="Calibri"/>
      <family val="2"/>
      <scheme val="minor"/>
    </font>
    <font>
      <b/>
      <i/>
      <sz val="11"/>
      <color theme="1"/>
      <name val="Calibri"/>
      <family val="2"/>
      <scheme val="minor"/>
    </font>
    <font>
      <i/>
      <sz val="12"/>
      <color theme="1"/>
      <name val="Calibri"/>
      <family val="2"/>
      <scheme val="minor"/>
    </font>
    <font>
      <sz val="11"/>
      <color indexed="8"/>
      <name val="Calibri1"/>
      <family val="2"/>
    </font>
    <font>
      <sz val="10"/>
      <color rgb="FFFF0000"/>
      <name val="Calibri"/>
      <family val="2"/>
      <scheme val="minor"/>
    </font>
    <font>
      <sz val="11"/>
      <color indexed="8"/>
      <name val="Symbol"/>
      <family val="1"/>
    </font>
    <font>
      <sz val="8"/>
      <name val="Verdana"/>
      <family val="2"/>
    </font>
    <font>
      <sz val="10"/>
      <color theme="1"/>
      <name val="Calibri"/>
      <family val="2"/>
    </font>
  </fonts>
  <fills count="8">
    <fill>
      <patternFill/>
    </fill>
    <fill>
      <patternFill patternType="gray125"/>
    </fill>
    <fill>
      <patternFill patternType="solid">
        <fgColor theme="4" tint="0.7999799847602844"/>
        <bgColor indexed="64"/>
      </patternFill>
    </fill>
    <fill>
      <patternFill patternType="solid">
        <fgColor theme="9" tint="0.5999900102615356"/>
        <bgColor indexed="64"/>
      </patternFill>
    </fill>
    <fill>
      <patternFill patternType="solid">
        <fgColor theme="6" tint="0.5999900102615356"/>
        <bgColor indexed="64"/>
      </patternFill>
    </fill>
    <fill>
      <patternFill patternType="solid">
        <fgColor theme="0" tint="-0.04997999966144562"/>
        <bgColor indexed="64"/>
      </patternFill>
    </fill>
    <fill>
      <patternFill patternType="solid">
        <fgColor theme="7" tint="0.7999799847602844"/>
        <bgColor indexed="64"/>
      </patternFill>
    </fill>
    <fill>
      <patternFill patternType="solid">
        <fgColor rgb="FFFFFF00"/>
        <bgColor indexed="64"/>
      </patternFill>
    </fill>
  </fills>
  <borders count="8">
    <border>
      <left/>
      <right/>
      <top/>
      <bottom/>
      <diagonal/>
    </border>
    <border>
      <left style="thin"/>
      <right style="thin"/>
      <top style="thin"/>
      <bottom style="thin"/>
    </border>
    <border>
      <left style="thin"/>
      <right style="thin"/>
      <top style="thin"/>
      <bottom/>
    </border>
    <border>
      <left style="thin"/>
      <right style="thin"/>
      <top style="double"/>
      <bottom style="thin"/>
    </border>
    <border>
      <left style="thin"/>
      <right style="thin"/>
      <top/>
      <bottom/>
    </border>
    <border>
      <left style="thin"/>
      <right style="thin"/>
      <top/>
      <bottom style="double"/>
    </border>
    <border>
      <left style="thin"/>
      <right style="thin"/>
      <top/>
      <bottom style="thin"/>
    </border>
    <border>
      <left style="thin"/>
      <right style="thin"/>
      <top style="thin"/>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6" fillId="0" borderId="0">
      <alignment/>
      <protection/>
    </xf>
  </cellStyleXfs>
  <cellXfs count="69">
    <xf numFmtId="0" fontId="0" fillId="0" borderId="0" xfId="0"/>
    <xf numFmtId="0" fontId="2" fillId="0" borderId="0" xfId="0" applyFont="1"/>
    <xf numFmtId="0" fontId="3" fillId="0" borderId="0" xfId="0" applyFont="1"/>
    <xf numFmtId="0" fontId="3" fillId="0" borderId="0" xfId="0" applyFont="1" applyAlignment="1">
      <alignment horizontal="left"/>
    </xf>
    <xf numFmtId="0" fontId="0" fillId="0" borderId="0" xfId="0" applyAlignment="1">
      <alignment horizontal="left"/>
    </xf>
    <xf numFmtId="0" fontId="2" fillId="0" borderId="0" xfId="0" applyFont="1" applyAlignment="1">
      <alignment/>
    </xf>
    <xf numFmtId="0" fontId="2" fillId="2" borderId="1" xfId="0" applyFont="1" applyFill="1" applyBorder="1" applyAlignment="1">
      <alignment horizontal="left" vertical="center"/>
    </xf>
    <xf numFmtId="0" fontId="5" fillId="2" borderId="2" xfId="0" applyFont="1" applyFill="1" applyBorder="1" applyAlignment="1">
      <alignment horizontal="left" vertical="center" wrapText="1"/>
    </xf>
    <xf numFmtId="0" fontId="2" fillId="0" borderId="0" xfId="0" applyFont="1" applyAlignment="1">
      <alignment horizontal="left"/>
    </xf>
    <xf numFmtId="0" fontId="4" fillId="0" borderId="0" xfId="0" applyFont="1" applyAlignment="1">
      <alignment horizontal="left"/>
    </xf>
    <xf numFmtId="0" fontId="4" fillId="0" borderId="0" xfId="0" applyFont="1"/>
    <xf numFmtId="0" fontId="3" fillId="0" borderId="1" xfId="0" applyFont="1" applyBorder="1" applyAlignment="1">
      <alignment horizontal="left" vertical="top" wrapText="1"/>
    </xf>
    <xf numFmtId="0" fontId="6" fillId="0" borderId="1" xfId="0" applyFont="1" applyBorder="1" applyAlignment="1">
      <alignment horizontal="left" vertical="top" wrapText="1"/>
    </xf>
    <xf numFmtId="0" fontId="8" fillId="0" borderId="0" xfId="0" applyFont="1" applyAlignment="1">
      <alignment horizontal="left"/>
    </xf>
    <xf numFmtId="0" fontId="7" fillId="0" borderId="0" xfId="0" applyFont="1" applyAlignment="1">
      <alignment horizontal="left"/>
    </xf>
    <xf numFmtId="0" fontId="11" fillId="0" borderId="0" xfId="0" applyFont="1"/>
    <xf numFmtId="0" fontId="2" fillId="0" borderId="3" xfId="0" applyFont="1" applyFill="1" applyBorder="1" applyAlignment="1">
      <alignment horizontal="left" vertical="top" wrapText="1"/>
    </xf>
    <xf numFmtId="3" fontId="2" fillId="0" borderId="3" xfId="0" applyNumberFormat="1" applyFont="1" applyFill="1" applyBorder="1" applyAlignment="1">
      <alignment horizontal="left" vertical="top" wrapText="1"/>
    </xf>
    <xf numFmtId="0" fontId="12" fillId="0" borderId="0" xfId="0" applyFont="1" applyAlignment="1">
      <alignment horizontal="left"/>
    </xf>
    <xf numFmtId="0" fontId="6" fillId="0" borderId="0" xfId="0" applyFont="1" applyAlignment="1">
      <alignment horizontal="left"/>
    </xf>
    <xf numFmtId="0" fontId="9" fillId="0" borderId="0" xfId="0" applyFont="1" applyBorder="1" applyAlignment="1">
      <alignment horizontal="left"/>
    </xf>
    <xf numFmtId="0" fontId="10" fillId="0" borderId="0" xfId="0" applyFont="1" applyBorder="1" applyAlignment="1">
      <alignment horizontal="left" wrapText="1"/>
    </xf>
    <xf numFmtId="0" fontId="13" fillId="0" borderId="0" xfId="0" applyFont="1"/>
    <xf numFmtId="0" fontId="4" fillId="0" borderId="0" xfId="0" applyFont="1" applyFill="1" applyAlignment="1">
      <alignment horizontal="left"/>
    </xf>
    <xf numFmtId="0" fontId="7" fillId="0" borderId="0" xfId="0" applyFont="1" applyAlignment="1">
      <alignment horizontal="left"/>
    </xf>
    <xf numFmtId="0" fontId="14" fillId="0" borderId="0" xfId="0" applyFont="1" applyAlignment="1">
      <alignment horizontal="left"/>
    </xf>
    <xf numFmtId="0" fontId="12" fillId="0" borderId="0" xfId="0" applyFont="1" applyFill="1" applyAlignment="1">
      <alignment horizontal="left"/>
    </xf>
    <xf numFmtId="0" fontId="15" fillId="0" borderId="0" xfId="0" applyFont="1" applyAlignment="1">
      <alignment horizontal="left"/>
    </xf>
    <xf numFmtId="0" fontId="10" fillId="0" borderId="0" xfId="0" applyFont="1" applyAlignment="1">
      <alignment horizontal="left"/>
    </xf>
    <xf numFmtId="0" fontId="3" fillId="3" borderId="2" xfId="0" applyFont="1" applyFill="1" applyBorder="1" applyAlignment="1">
      <alignment horizontal="left" vertical="top" wrapText="1"/>
    </xf>
    <xf numFmtId="0" fontId="2" fillId="4" borderId="1" xfId="0" applyFont="1" applyFill="1" applyBorder="1" applyAlignment="1">
      <alignment horizontal="left" vertical="center"/>
    </xf>
    <xf numFmtId="0" fontId="3" fillId="5" borderId="1" xfId="0" applyFont="1" applyFill="1" applyBorder="1" applyAlignment="1">
      <alignment horizontal="left" vertical="top" wrapText="1"/>
    </xf>
    <xf numFmtId="0" fontId="3" fillId="5" borderId="2" xfId="0" applyFont="1" applyFill="1" applyBorder="1" applyAlignment="1">
      <alignment horizontal="left" vertical="top" wrapText="1"/>
    </xf>
    <xf numFmtId="0" fontId="2" fillId="4" borderId="2" xfId="0" applyFont="1" applyFill="1" applyBorder="1" applyAlignment="1">
      <alignment horizontal="left" vertical="center" wrapText="1"/>
    </xf>
    <xf numFmtId="0" fontId="2" fillId="6" borderId="3" xfId="0" applyFont="1" applyFill="1" applyBorder="1" applyAlignment="1">
      <alignment horizontal="center" vertical="center" wrapText="1"/>
    </xf>
    <xf numFmtId="0" fontId="2" fillId="7" borderId="1" xfId="0" applyFont="1" applyFill="1" applyBorder="1" applyAlignment="1">
      <alignment horizontal="center" vertical="center"/>
    </xf>
    <xf numFmtId="4" fontId="2" fillId="6" borderId="3" xfId="0" applyNumberFormat="1" applyFont="1" applyFill="1" applyBorder="1" applyAlignment="1">
      <alignment horizontal="center" vertical="center" wrapText="1"/>
    </xf>
    <xf numFmtId="4" fontId="2" fillId="7" borderId="1" xfId="0" applyNumberFormat="1" applyFont="1" applyFill="1" applyBorder="1" applyAlignment="1">
      <alignment horizontal="center" vertical="center"/>
    </xf>
    <xf numFmtId="4" fontId="9" fillId="7" borderId="1" xfId="0" applyNumberFormat="1" applyFont="1" applyFill="1" applyBorder="1" applyAlignment="1">
      <alignment horizontal="center" vertical="center" wrapText="1"/>
    </xf>
    <xf numFmtId="4" fontId="4" fillId="7" borderId="1" xfId="0" applyNumberFormat="1" applyFont="1" applyFill="1" applyBorder="1" applyAlignment="1">
      <alignment horizontal="center" vertical="center"/>
    </xf>
    <xf numFmtId="0" fontId="4" fillId="7" borderId="1" xfId="0" applyFont="1" applyFill="1" applyBorder="1" applyAlignment="1">
      <alignment horizontal="center" vertical="center"/>
    </xf>
    <xf numFmtId="0" fontId="6" fillId="0" borderId="1" xfId="0" applyFont="1" applyBorder="1" applyAlignment="1">
      <alignment horizontal="left" vertical="top" wrapText="1"/>
    </xf>
    <xf numFmtId="0" fontId="3" fillId="5" borderId="1" xfId="0" applyFont="1" applyFill="1" applyBorder="1" applyAlignment="1">
      <alignment horizontal="left" vertical="top" wrapText="1"/>
    </xf>
    <xf numFmtId="0" fontId="3" fillId="0" borderId="1" xfId="0" applyFont="1" applyBorder="1" applyAlignment="1">
      <alignment horizontal="left" vertical="top" wrapText="1"/>
    </xf>
    <xf numFmtId="0" fontId="2" fillId="5" borderId="2"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5" xfId="0" applyFont="1" applyFill="1" applyBorder="1" applyAlignment="1">
      <alignment horizontal="left" vertical="top" wrapText="1"/>
    </xf>
    <xf numFmtId="0" fontId="6" fillId="3" borderId="2" xfId="0" applyFont="1" applyFill="1" applyBorder="1" applyAlignment="1">
      <alignment horizontal="left" vertical="top" wrapText="1"/>
    </xf>
    <xf numFmtId="0" fontId="2" fillId="0" borderId="2" xfId="0" applyFont="1" applyFill="1" applyBorder="1" applyAlignment="1">
      <alignment horizontal="left" vertical="center" wrapText="1"/>
    </xf>
    <xf numFmtId="0" fontId="2" fillId="0" borderId="0" xfId="0" applyFont="1" applyFill="1" applyAlignment="1">
      <alignment/>
    </xf>
    <xf numFmtId="0" fontId="3" fillId="0" borderId="1" xfId="0" applyFont="1" applyFill="1" applyBorder="1" applyAlignment="1">
      <alignment horizontal="left" vertical="center"/>
    </xf>
    <xf numFmtId="0" fontId="3" fillId="0" borderId="1" xfId="0" applyFont="1" applyFill="1" applyBorder="1" applyAlignment="1">
      <alignment horizontal="left" vertical="top" wrapText="1"/>
    </xf>
    <xf numFmtId="0" fontId="6" fillId="0" borderId="2" xfId="0" applyFont="1" applyFill="1" applyBorder="1" applyAlignment="1">
      <alignment horizontal="left" vertical="top" wrapText="1"/>
    </xf>
    <xf numFmtId="0" fontId="2" fillId="0" borderId="4" xfId="0" applyFont="1" applyFill="1" applyBorder="1" applyAlignment="1">
      <alignment horizontal="left" vertical="center" wrapText="1"/>
    </xf>
    <xf numFmtId="0" fontId="3" fillId="0" borderId="6" xfId="0" applyFont="1" applyFill="1" applyBorder="1" applyAlignment="1">
      <alignment horizontal="left" vertical="center"/>
    </xf>
    <xf numFmtId="0" fontId="6" fillId="3" borderId="7" xfId="0" applyFont="1" applyFill="1" applyBorder="1" applyAlignment="1">
      <alignment horizontal="left" vertical="top" wrapText="1"/>
    </xf>
    <xf numFmtId="0" fontId="3" fillId="3" borderId="6" xfId="0" applyFont="1" applyFill="1" applyBorder="1" applyAlignment="1">
      <alignment horizontal="left" vertical="top" wrapText="1"/>
    </xf>
    <xf numFmtId="0" fontId="2" fillId="0" borderId="0" xfId="0" applyFont="1" applyFill="1" applyBorder="1" applyAlignment="1">
      <alignment horizontal="center" vertical="center"/>
    </xf>
    <xf numFmtId="4" fontId="4" fillId="0" borderId="0" xfId="0" applyNumberFormat="1" applyFont="1" applyFill="1" applyBorder="1" applyAlignment="1">
      <alignment horizontal="center" vertical="center"/>
    </xf>
    <xf numFmtId="0" fontId="9" fillId="2" borderId="1" xfId="0" applyFont="1" applyFill="1" applyBorder="1" applyAlignment="1">
      <alignment horizontal="left" vertical="center"/>
    </xf>
    <xf numFmtId="0" fontId="17" fillId="0" borderId="0" xfId="0" applyFont="1" applyAlignment="1">
      <alignment vertical="top"/>
    </xf>
    <xf numFmtId="0" fontId="17" fillId="0" borderId="0" xfId="0" applyFont="1" applyAlignment="1">
      <alignment horizontal="left" vertical="top" wrapText="1"/>
    </xf>
    <xf numFmtId="0" fontId="2" fillId="0" borderId="0" xfId="0" applyFont="1"/>
    <xf numFmtId="0" fontId="2" fillId="0" borderId="0" xfId="0" applyFont="1" applyAlignment="1">
      <alignment horizontal="left"/>
    </xf>
    <xf numFmtId="0" fontId="6" fillId="0" borderId="0" xfId="0" applyFont="1" applyAlignment="1">
      <alignment horizontal="left"/>
    </xf>
    <xf numFmtId="0" fontId="0" fillId="0" borderId="0" xfId="0"/>
    <xf numFmtId="0" fontId="0" fillId="0" borderId="0" xfId="0" applyAlignment="1">
      <alignment horizontal="left"/>
    </xf>
    <xf numFmtId="0" fontId="18" fillId="0" borderId="0" xfId="0" applyFont="1" applyAlignment="1">
      <alignment horizontal="justify" vertical="center"/>
    </xf>
    <xf numFmtId="0" fontId="0" fillId="0" borderId="0" xfId="0" applyFont="1" applyAlignment="1">
      <alignment horizontal="left"/>
    </xf>
  </cellXfs>
  <cellStyles count="7">
    <cellStyle name="Normal" xfId="0"/>
    <cellStyle name="Percent" xfId="15"/>
    <cellStyle name="Currency" xfId="16"/>
    <cellStyle name="Currency [0]" xfId="17"/>
    <cellStyle name="Comma" xfId="18"/>
    <cellStyle name="Comma [0]" xfId="19"/>
    <cellStyle name="Excel Built-in Normal" xfId="20"/>
  </cellStyle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6"/>
  <sheetViews>
    <sheetView tabSelected="1" view="pageBreakPreview" zoomScale="70" zoomScaleSheetLayoutView="70" zoomScalePageLayoutView="150" workbookViewId="0" topLeftCell="A1">
      <selection activeCell="B5" sqref="B5"/>
    </sheetView>
  </sheetViews>
  <sheetFormatPr defaultColWidth="8.8515625" defaultRowHeight="15"/>
  <cols>
    <col min="1" max="1" width="34.140625" style="4" customWidth="1"/>
    <col min="2" max="2" width="107.57421875" style="4" customWidth="1"/>
    <col min="3" max="3" width="27.8515625" style="4" customWidth="1"/>
    <col min="4" max="4" width="66.421875" style="4" customWidth="1"/>
    <col min="5" max="5" width="27.140625" style="0" customWidth="1"/>
  </cols>
  <sheetData>
    <row r="1" spans="1:4" s="22" customFormat="1" ht="17.25" customHeight="1">
      <c r="A1" s="26" t="s">
        <v>135</v>
      </c>
      <c r="B1" s="27" t="s">
        <v>150</v>
      </c>
      <c r="C1" s="26"/>
      <c r="D1" s="27"/>
    </row>
    <row r="2" spans="1:4" ht="15" customHeight="1">
      <c r="A2" s="23"/>
      <c r="B2" s="13"/>
      <c r="C2" s="23"/>
      <c r="D2" s="13"/>
    </row>
    <row r="3" spans="1:3" ht="13.5" customHeight="1">
      <c r="A3" s="25" t="s">
        <v>151</v>
      </c>
      <c r="C3" s="25"/>
    </row>
    <row r="4" spans="1:4" s="2" customFormat="1" ht="13.5" customHeight="1">
      <c r="A4" s="18"/>
      <c r="B4" s="3"/>
      <c r="C4" s="18"/>
      <c r="D4" s="3"/>
    </row>
    <row r="5" spans="1:4" s="2" customFormat="1" ht="13.5" customHeight="1">
      <c r="A5" s="28" t="s">
        <v>137</v>
      </c>
      <c r="B5" s="3"/>
      <c r="C5" s="28"/>
      <c r="D5" s="3"/>
    </row>
    <row r="6" spans="1:4" s="2" customFormat="1" ht="13.5" customHeight="1">
      <c r="A6" s="19" t="s">
        <v>138</v>
      </c>
      <c r="B6" s="3"/>
      <c r="C6" s="19"/>
      <c r="D6" s="3"/>
    </row>
    <row r="7" spans="1:4" s="1" customFormat="1" ht="13.5" customHeight="1">
      <c r="A7" s="19" t="s">
        <v>139</v>
      </c>
      <c r="B7" s="8"/>
      <c r="C7" s="19"/>
      <c r="D7" s="8"/>
    </row>
    <row r="8" spans="1:4" s="1" customFormat="1" ht="13.5" customHeight="1">
      <c r="A8" s="19" t="s">
        <v>140</v>
      </c>
      <c r="B8" s="8"/>
      <c r="C8" s="19"/>
      <c r="D8" s="8"/>
    </row>
    <row r="9" spans="1:4" s="1" customFormat="1" ht="13.5" customHeight="1">
      <c r="A9" s="19" t="s">
        <v>141</v>
      </c>
      <c r="B9" s="8"/>
      <c r="C9" s="19"/>
      <c r="D9" s="8"/>
    </row>
    <row r="10" spans="1:4" s="1" customFormat="1" ht="13.5" customHeight="1">
      <c r="A10" s="19" t="s">
        <v>142</v>
      </c>
      <c r="B10" s="8"/>
      <c r="C10" s="19"/>
      <c r="D10" s="8"/>
    </row>
    <row r="11" spans="1:4" s="1" customFormat="1" ht="13.5" customHeight="1">
      <c r="A11" s="19" t="s">
        <v>26</v>
      </c>
      <c r="B11" s="8"/>
      <c r="C11" s="19"/>
      <c r="D11" s="8"/>
    </row>
    <row r="12" spans="1:4" s="1" customFormat="1" ht="13.5" customHeight="1">
      <c r="A12" s="19" t="s">
        <v>14</v>
      </c>
      <c r="B12" s="8"/>
      <c r="C12" s="19"/>
      <c r="D12" s="8"/>
    </row>
    <row r="13" spans="1:4" s="1" customFormat="1" ht="13.5" customHeight="1">
      <c r="A13" s="19"/>
      <c r="B13" s="8"/>
      <c r="C13" s="19"/>
      <c r="D13" s="8"/>
    </row>
    <row r="14" spans="1:4" s="62" customFormat="1" ht="22.5" customHeight="1">
      <c r="A14" s="66" t="s">
        <v>5</v>
      </c>
      <c r="B14" s="65"/>
      <c r="C14" s="65"/>
      <c r="D14" s="63"/>
    </row>
    <row r="15" spans="1:4" s="62" customFormat="1" ht="13.5" customHeight="1">
      <c r="A15" s="66" t="s">
        <v>15</v>
      </c>
      <c r="B15" s="65"/>
      <c r="C15" s="65"/>
      <c r="D15" s="63"/>
    </row>
    <row r="16" spans="1:4" s="62" customFormat="1" ht="13.5" customHeight="1">
      <c r="A16" s="66" t="s">
        <v>4</v>
      </c>
      <c r="B16" s="66"/>
      <c r="C16" s="66"/>
      <c r="D16" s="66"/>
    </row>
    <row r="17" spans="1:4" s="62" customFormat="1" ht="13.5" customHeight="1">
      <c r="A17" s="66" t="s">
        <v>16</v>
      </c>
      <c r="B17" s="65"/>
      <c r="C17" s="65"/>
      <c r="D17" s="63"/>
    </row>
    <row r="18" spans="1:4" s="62" customFormat="1" ht="13.5" customHeight="1">
      <c r="A18" s="66" t="s">
        <v>17</v>
      </c>
      <c r="B18" s="65"/>
      <c r="C18" s="65"/>
      <c r="D18" s="63"/>
    </row>
    <row r="19" spans="1:4" s="62" customFormat="1" ht="13.5" customHeight="1">
      <c r="A19" s="66" t="s">
        <v>18</v>
      </c>
      <c r="B19" s="65"/>
      <c r="C19" s="65"/>
      <c r="D19" s="63"/>
    </row>
    <row r="20" spans="1:4" s="62" customFormat="1" ht="13.5" customHeight="1">
      <c r="A20" s="66" t="s">
        <v>19</v>
      </c>
      <c r="B20" s="65"/>
      <c r="C20" s="65"/>
      <c r="D20" s="63"/>
    </row>
    <row r="21" spans="1:4" s="62" customFormat="1" ht="13.5" customHeight="1">
      <c r="A21" s="66" t="s">
        <v>2</v>
      </c>
      <c r="B21" s="63"/>
      <c r="C21" s="64"/>
      <c r="D21" s="63"/>
    </row>
    <row r="22" spans="1:4" s="62" customFormat="1" ht="13.5" customHeight="1">
      <c r="A22" s="66" t="s">
        <v>3</v>
      </c>
      <c r="B22" s="63"/>
      <c r="C22" s="64"/>
      <c r="D22" s="63"/>
    </row>
    <row r="23" spans="1:4" s="62" customFormat="1" ht="13.5" customHeight="1">
      <c r="A23" s="68" t="s">
        <v>6</v>
      </c>
      <c r="B23" s="63"/>
      <c r="C23" s="64"/>
      <c r="D23" s="63"/>
    </row>
    <row r="24" spans="1:4" s="10" customFormat="1" ht="12.75" customHeight="1">
      <c r="A24" s="14"/>
      <c r="B24" s="14"/>
      <c r="C24" s="24"/>
      <c r="D24" s="24"/>
    </row>
    <row r="25" spans="1:4" s="1" customFormat="1" ht="15">
      <c r="A25" s="9" t="s">
        <v>133</v>
      </c>
      <c r="B25" s="8"/>
      <c r="C25" s="9"/>
      <c r="D25" s="8"/>
    </row>
    <row r="26" spans="1:4" s="5" customFormat="1" ht="27" customHeight="1">
      <c r="A26" s="7" t="s">
        <v>152</v>
      </c>
      <c r="B26" s="6" t="s">
        <v>162</v>
      </c>
      <c r="C26" s="33" t="s">
        <v>146</v>
      </c>
      <c r="D26" s="30" t="s">
        <v>147</v>
      </c>
    </row>
    <row r="27" spans="1:4" s="2" customFormat="1" ht="395.1" customHeight="1">
      <c r="A27" s="41" t="s">
        <v>166</v>
      </c>
      <c r="B27" s="43" t="s">
        <v>167</v>
      </c>
      <c r="C27" s="44"/>
      <c r="D27" s="31"/>
    </row>
    <row r="28" spans="1:4" s="2" customFormat="1" ht="25.5">
      <c r="A28" s="12" t="s">
        <v>153</v>
      </c>
      <c r="B28" s="11" t="s">
        <v>88</v>
      </c>
      <c r="C28" s="45"/>
      <c r="D28" s="31"/>
    </row>
    <row r="29" spans="1:4" s="2" customFormat="1" ht="12.75">
      <c r="A29" s="12" t="s">
        <v>154</v>
      </c>
      <c r="B29" s="11" t="s">
        <v>155</v>
      </c>
      <c r="C29" s="45"/>
      <c r="D29" s="31"/>
    </row>
    <row r="30" spans="1:4" s="2" customFormat="1" ht="29.25" customHeight="1">
      <c r="A30" s="12" t="s">
        <v>156</v>
      </c>
      <c r="B30" s="11" t="s">
        <v>157</v>
      </c>
      <c r="C30" s="45"/>
      <c r="D30" s="31"/>
    </row>
    <row r="31" spans="1:4" s="2" customFormat="1" ht="12.75">
      <c r="A31" s="12" t="s">
        <v>158</v>
      </c>
      <c r="B31" s="11" t="s">
        <v>159</v>
      </c>
      <c r="C31" s="45"/>
      <c r="D31" s="31"/>
    </row>
    <row r="32" spans="1:4" s="2" customFormat="1" ht="12.75">
      <c r="A32" s="12" t="s">
        <v>161</v>
      </c>
      <c r="B32" s="11" t="s">
        <v>160</v>
      </c>
      <c r="C32" s="45"/>
      <c r="D32" s="31"/>
    </row>
    <row r="33" spans="1:4" s="2" customFormat="1" ht="13.5" thickBot="1">
      <c r="A33" s="29" t="s">
        <v>1</v>
      </c>
      <c r="B33" s="29" t="s">
        <v>27</v>
      </c>
      <c r="C33" s="46"/>
      <c r="D33" s="32"/>
    </row>
    <row r="34" spans="1:4" s="2" customFormat="1" ht="14.25" customHeight="1" thickTop="1">
      <c r="A34" s="16" t="s">
        <v>136</v>
      </c>
      <c r="B34" s="17">
        <v>2</v>
      </c>
      <c r="C34" s="34" t="s">
        <v>148</v>
      </c>
      <c r="D34" s="36"/>
    </row>
    <row r="35" spans="1:4" s="2" customFormat="1" ht="15" customHeight="1">
      <c r="A35" s="3"/>
      <c r="B35" s="3"/>
      <c r="C35" s="35" t="s">
        <v>122</v>
      </c>
      <c r="D35" s="37">
        <f>(B34*D34)</f>
        <v>0</v>
      </c>
    </row>
    <row r="36" spans="1:4" s="2" customFormat="1" ht="15" customHeight="1">
      <c r="A36" s="3"/>
      <c r="B36" s="3"/>
      <c r="C36" s="3"/>
      <c r="D36" s="3"/>
    </row>
    <row r="37" spans="1:4" s="1" customFormat="1" ht="15">
      <c r="A37" s="9" t="s">
        <v>134</v>
      </c>
      <c r="B37" s="8"/>
      <c r="C37" s="9"/>
      <c r="D37" s="8"/>
    </row>
    <row r="38" spans="1:4" s="5" customFormat="1" ht="27" customHeight="1">
      <c r="A38" s="7" t="s">
        <v>163</v>
      </c>
      <c r="B38" s="6" t="s">
        <v>162</v>
      </c>
      <c r="C38" s="33" t="s">
        <v>146</v>
      </c>
      <c r="D38" s="30" t="s">
        <v>147</v>
      </c>
    </row>
    <row r="39" spans="1:4" s="2" customFormat="1" ht="137.45" customHeight="1">
      <c r="A39" s="12" t="s">
        <v>163</v>
      </c>
      <c r="B39" s="11" t="s">
        <v>128</v>
      </c>
      <c r="C39" s="44"/>
      <c r="D39" s="31"/>
    </row>
    <row r="40" spans="1:4" s="2" customFormat="1" ht="12.75">
      <c r="A40" s="12" t="s">
        <v>164</v>
      </c>
      <c r="B40" s="11" t="s">
        <v>165</v>
      </c>
      <c r="C40" s="45"/>
      <c r="D40" s="31"/>
    </row>
    <row r="41" spans="1:4" s="2" customFormat="1" ht="13.5" thickBot="1">
      <c r="A41" s="29" t="s">
        <v>89</v>
      </c>
      <c r="B41" s="29" t="s">
        <v>27</v>
      </c>
      <c r="C41" s="46"/>
      <c r="D41" s="32"/>
    </row>
    <row r="42" spans="1:4" s="2" customFormat="1" ht="14.25" customHeight="1" thickTop="1">
      <c r="A42" s="16" t="s">
        <v>136</v>
      </c>
      <c r="B42" s="17">
        <v>1</v>
      </c>
      <c r="C42" s="34" t="s">
        <v>148</v>
      </c>
      <c r="D42" s="36"/>
    </row>
    <row r="43" spans="1:4" s="15" customFormat="1" ht="15" customHeight="1">
      <c r="A43" s="20"/>
      <c r="B43" s="21"/>
      <c r="C43" s="35" t="s">
        <v>148</v>
      </c>
      <c r="D43" s="38">
        <f>(B42*D42)</f>
        <v>0</v>
      </c>
    </row>
    <row r="45" spans="1:4" s="1" customFormat="1" ht="15">
      <c r="A45" s="9" t="s">
        <v>143</v>
      </c>
      <c r="B45" s="8"/>
      <c r="C45" s="9"/>
      <c r="D45" s="8"/>
    </row>
    <row r="46" spans="1:4" s="5" customFormat="1" ht="27" customHeight="1">
      <c r="A46" s="7" t="s">
        <v>129</v>
      </c>
      <c r="B46" s="6" t="s">
        <v>162</v>
      </c>
      <c r="C46" s="33" t="s">
        <v>146</v>
      </c>
      <c r="D46" s="30" t="s">
        <v>147</v>
      </c>
    </row>
    <row r="47" spans="1:4" s="2" customFormat="1" ht="89.25">
      <c r="A47" s="12" t="s">
        <v>129</v>
      </c>
      <c r="B47" s="11" t="s">
        <v>130</v>
      </c>
      <c r="C47" s="44"/>
      <c r="D47" s="31"/>
    </row>
    <row r="48" spans="1:4" s="2" customFormat="1" ht="13.5" thickBot="1">
      <c r="A48" s="29" t="s">
        <v>89</v>
      </c>
      <c r="B48" s="29" t="s">
        <v>27</v>
      </c>
      <c r="C48" s="46"/>
      <c r="D48" s="32"/>
    </row>
    <row r="49" spans="1:4" s="2" customFormat="1" ht="14.25" customHeight="1" thickTop="1">
      <c r="A49" s="16" t="s">
        <v>136</v>
      </c>
      <c r="B49" s="17">
        <v>8</v>
      </c>
      <c r="C49" s="34" t="s">
        <v>148</v>
      </c>
      <c r="D49" s="36"/>
    </row>
    <row r="50" spans="3:4" ht="15">
      <c r="C50" s="35" t="s">
        <v>131</v>
      </c>
      <c r="D50" s="39">
        <f>(B49*D49)</f>
        <v>0</v>
      </c>
    </row>
    <row r="52" spans="1:4" s="1" customFormat="1" ht="15">
      <c r="A52" s="9" t="s">
        <v>144</v>
      </c>
      <c r="B52" s="8"/>
      <c r="C52" s="9"/>
      <c r="D52" s="8"/>
    </row>
    <row r="53" spans="1:4" s="5" customFormat="1" ht="27" customHeight="1">
      <c r="A53" s="7" t="s">
        <v>132</v>
      </c>
      <c r="B53" s="6" t="s">
        <v>162</v>
      </c>
      <c r="C53" s="33" t="s">
        <v>146</v>
      </c>
      <c r="D53" s="30" t="s">
        <v>147</v>
      </c>
    </row>
    <row r="54" spans="1:4" s="2" customFormat="1" ht="38.25">
      <c r="A54" s="12" t="s">
        <v>84</v>
      </c>
      <c r="B54" s="11" t="s">
        <v>21</v>
      </c>
      <c r="C54" s="44"/>
      <c r="D54" s="31"/>
    </row>
    <row r="55" spans="1:4" s="2" customFormat="1" ht="25.5">
      <c r="A55" s="12" t="s">
        <v>164</v>
      </c>
      <c r="B55" s="11" t="s">
        <v>23</v>
      </c>
      <c r="C55" s="45"/>
      <c r="D55" s="31"/>
    </row>
    <row r="56" spans="1:4" s="2" customFormat="1" ht="13.5" thickBot="1">
      <c r="A56" s="47" t="s">
        <v>89</v>
      </c>
      <c r="B56" s="29" t="s">
        <v>27</v>
      </c>
      <c r="C56" s="46"/>
      <c r="D56" s="32"/>
    </row>
    <row r="57" spans="1:4" s="2" customFormat="1" ht="14.25" customHeight="1" thickTop="1">
      <c r="A57" s="16" t="s">
        <v>136</v>
      </c>
      <c r="B57" s="17">
        <v>6</v>
      </c>
      <c r="C57" s="34" t="s">
        <v>148</v>
      </c>
      <c r="D57" s="36"/>
    </row>
    <row r="58" spans="3:4" ht="15">
      <c r="C58" s="35" t="s">
        <v>123</v>
      </c>
      <c r="D58" s="39">
        <f>(B57*D57)</f>
        <v>0</v>
      </c>
    </row>
    <row r="60" spans="1:4" s="1" customFormat="1" ht="15">
      <c r="A60" s="9" t="s">
        <v>145</v>
      </c>
      <c r="B60" s="8"/>
      <c r="C60" s="9"/>
      <c r="D60" s="8"/>
    </row>
    <row r="61" spans="1:4" s="5" customFormat="1" ht="27" customHeight="1">
      <c r="A61" s="7" t="s">
        <v>86</v>
      </c>
      <c r="B61" s="6" t="s">
        <v>162</v>
      </c>
      <c r="C61" s="33" t="s">
        <v>146</v>
      </c>
      <c r="D61" s="30" t="s">
        <v>147</v>
      </c>
    </row>
    <row r="62" spans="1:4" s="49" customFormat="1" ht="70.5" customHeight="1">
      <c r="A62" s="52" t="s">
        <v>87</v>
      </c>
      <c r="B62" s="51" t="s">
        <v>24</v>
      </c>
      <c r="C62" s="48"/>
      <c r="D62" s="50"/>
    </row>
    <row r="63" spans="1:4" s="49" customFormat="1" ht="26.25" customHeight="1">
      <c r="A63" s="52" t="s">
        <v>164</v>
      </c>
      <c r="B63" s="51" t="s">
        <v>22</v>
      </c>
      <c r="C63" s="48"/>
      <c r="D63" s="50"/>
    </row>
    <row r="64" spans="1:4" s="49" customFormat="1" ht="13.5" customHeight="1" thickBot="1">
      <c r="A64" s="55" t="s">
        <v>89</v>
      </c>
      <c r="B64" s="56" t="s">
        <v>27</v>
      </c>
      <c r="C64" s="53"/>
      <c r="D64" s="54"/>
    </row>
    <row r="65" spans="1:4" s="2" customFormat="1" ht="14.25" customHeight="1" thickTop="1">
      <c r="A65" s="16" t="s">
        <v>136</v>
      </c>
      <c r="B65" s="17">
        <v>8</v>
      </c>
      <c r="C65" s="34" t="s">
        <v>148</v>
      </c>
      <c r="D65" s="36"/>
    </row>
    <row r="66" spans="3:4" ht="15">
      <c r="C66" s="35" t="s">
        <v>131</v>
      </c>
      <c r="D66" s="39">
        <f>(B65*D65)</f>
        <v>0</v>
      </c>
    </row>
    <row r="67" spans="3:4" ht="15">
      <c r="C67" s="57"/>
      <c r="D67" s="58"/>
    </row>
    <row r="68" spans="1:4" s="1" customFormat="1" ht="15">
      <c r="A68" s="9" t="s">
        <v>90</v>
      </c>
      <c r="B68" s="8"/>
      <c r="C68" s="9"/>
      <c r="D68" s="8"/>
    </row>
    <row r="69" spans="1:4" s="5" customFormat="1" ht="27" customHeight="1">
      <c r="A69" s="7" t="s">
        <v>116</v>
      </c>
      <c r="B69" s="59" t="s">
        <v>162</v>
      </c>
      <c r="C69" s="33" t="s">
        <v>146</v>
      </c>
      <c r="D69" s="30" t="s">
        <v>147</v>
      </c>
    </row>
    <row r="70" spans="1:4" s="2" customFormat="1" ht="86.1" customHeight="1">
      <c r="A70" s="12" t="s">
        <v>117</v>
      </c>
      <c r="B70" s="11" t="s">
        <v>118</v>
      </c>
      <c r="C70" s="44"/>
      <c r="D70" s="31"/>
    </row>
    <row r="71" spans="1:4" s="2" customFormat="1" ht="12.75">
      <c r="A71" s="12" t="s">
        <v>164</v>
      </c>
      <c r="B71" s="11" t="s">
        <v>119</v>
      </c>
      <c r="C71" s="45"/>
      <c r="D71" s="31"/>
    </row>
    <row r="72" spans="1:4" s="2" customFormat="1" ht="13.5" thickBot="1">
      <c r="A72" s="47" t="s">
        <v>89</v>
      </c>
      <c r="B72" s="29" t="s">
        <v>12</v>
      </c>
      <c r="C72" s="46"/>
      <c r="D72" s="32"/>
    </row>
    <row r="73" spans="1:4" s="2" customFormat="1" ht="14.25" customHeight="1" thickTop="1">
      <c r="A73" s="16" t="s">
        <v>136</v>
      </c>
      <c r="B73" s="17">
        <v>14</v>
      </c>
      <c r="C73" s="34" t="s">
        <v>148</v>
      </c>
      <c r="D73" s="36"/>
    </row>
    <row r="74" spans="1:4" s="2" customFormat="1" ht="15" customHeight="1">
      <c r="A74" s="3"/>
      <c r="B74" s="3"/>
      <c r="C74" s="35" t="s">
        <v>124</v>
      </c>
      <c r="D74" s="37">
        <f>(B73*D73)</f>
        <v>0</v>
      </c>
    </row>
    <row r="75" spans="3:4" ht="15">
      <c r="C75" s="57"/>
      <c r="D75" s="58"/>
    </row>
    <row r="76" spans="1:4" s="1" customFormat="1" ht="15">
      <c r="A76" s="9" t="s">
        <v>91</v>
      </c>
      <c r="B76" s="8"/>
      <c r="C76" s="9"/>
      <c r="D76" s="8"/>
    </row>
    <row r="77" spans="1:4" s="5" customFormat="1" ht="27" customHeight="1">
      <c r="A77" s="7" t="s">
        <v>120</v>
      </c>
      <c r="B77" s="59" t="s">
        <v>162</v>
      </c>
      <c r="C77" s="33" t="s">
        <v>146</v>
      </c>
      <c r="D77" s="30" t="s">
        <v>147</v>
      </c>
    </row>
    <row r="78" spans="1:4" s="2" customFormat="1" ht="87.6" customHeight="1">
      <c r="A78" s="12" t="s">
        <v>175</v>
      </c>
      <c r="B78" s="43" t="s">
        <v>176</v>
      </c>
      <c r="C78" s="44"/>
      <c r="D78" s="31"/>
    </row>
    <row r="79" spans="1:4" s="2" customFormat="1" ht="21.95" customHeight="1">
      <c r="A79" s="12" t="s">
        <v>164</v>
      </c>
      <c r="B79" s="11" t="s">
        <v>119</v>
      </c>
      <c r="C79" s="45"/>
      <c r="D79" s="31"/>
    </row>
    <row r="80" spans="1:4" s="2" customFormat="1" ht="13.5" thickBot="1">
      <c r="A80" s="47" t="s">
        <v>89</v>
      </c>
      <c r="B80" s="29" t="s">
        <v>27</v>
      </c>
      <c r="C80" s="46"/>
      <c r="D80" s="32"/>
    </row>
    <row r="81" spans="1:4" s="2" customFormat="1" ht="14.25" customHeight="1" thickTop="1">
      <c r="A81" s="16" t="s">
        <v>136</v>
      </c>
      <c r="B81" s="17">
        <v>16</v>
      </c>
      <c r="C81" s="34" t="s">
        <v>148</v>
      </c>
      <c r="D81" s="36"/>
    </row>
    <row r="82" spans="1:4" s="2" customFormat="1" ht="15" customHeight="1">
      <c r="A82" s="3"/>
      <c r="B82" s="3"/>
      <c r="C82" s="35" t="s">
        <v>121</v>
      </c>
      <c r="D82" s="37">
        <f>(B81*D81)</f>
        <v>0</v>
      </c>
    </row>
    <row r="83" spans="3:4" ht="15">
      <c r="C83" s="57"/>
      <c r="D83" s="58"/>
    </row>
    <row r="84" spans="1:4" s="1" customFormat="1" ht="15">
      <c r="A84" s="9" t="s">
        <v>92</v>
      </c>
      <c r="B84" s="8"/>
      <c r="C84" s="9"/>
      <c r="D84" s="8"/>
    </row>
    <row r="85" spans="1:4" s="5" customFormat="1" ht="27" customHeight="1">
      <c r="A85" s="7" t="s">
        <v>125</v>
      </c>
      <c r="B85" s="59" t="s">
        <v>162</v>
      </c>
      <c r="C85" s="33" t="s">
        <v>146</v>
      </c>
      <c r="D85" s="30" t="s">
        <v>147</v>
      </c>
    </row>
    <row r="86" spans="1:4" s="2" customFormat="1" ht="93.95" customHeight="1">
      <c r="A86" s="12" t="s">
        <v>126</v>
      </c>
      <c r="B86" s="43" t="s">
        <v>174</v>
      </c>
      <c r="C86" s="44"/>
      <c r="D86" s="31"/>
    </row>
    <row r="87" spans="1:4" s="2" customFormat="1" ht="13.5" thickBot="1">
      <c r="A87" s="12" t="s">
        <v>164</v>
      </c>
      <c r="B87" s="11" t="s">
        <v>127</v>
      </c>
      <c r="C87" s="45"/>
      <c r="D87" s="31"/>
    </row>
    <row r="88" spans="1:4" s="2" customFormat="1" ht="14.25" customHeight="1" thickTop="1">
      <c r="A88" s="16" t="s">
        <v>136</v>
      </c>
      <c r="B88" s="17">
        <v>6</v>
      </c>
      <c r="C88" s="34" t="s">
        <v>148</v>
      </c>
      <c r="D88" s="36"/>
    </row>
    <row r="89" spans="1:4" s="2" customFormat="1" ht="15" customHeight="1">
      <c r="A89" s="3"/>
      <c r="B89" s="3"/>
      <c r="C89" s="35" t="s">
        <v>123</v>
      </c>
      <c r="D89" s="37">
        <f>(B88*D88)</f>
        <v>0</v>
      </c>
    </row>
    <row r="90" spans="1:4" s="1" customFormat="1" ht="15">
      <c r="A90" s="9" t="s">
        <v>93</v>
      </c>
      <c r="B90" s="8"/>
      <c r="C90" s="9"/>
      <c r="D90" s="8"/>
    </row>
    <row r="91" spans="1:4" s="5" customFormat="1" ht="27" customHeight="1">
      <c r="A91" s="7" t="s">
        <v>67</v>
      </c>
      <c r="B91" s="59" t="s">
        <v>162</v>
      </c>
      <c r="C91" s="33" t="s">
        <v>146</v>
      </c>
      <c r="D91" s="30" t="s">
        <v>147</v>
      </c>
    </row>
    <row r="92" spans="1:4" s="2" customFormat="1" ht="134.25" customHeight="1">
      <c r="A92" s="12" t="s">
        <v>126</v>
      </c>
      <c r="B92" s="43" t="s">
        <v>173</v>
      </c>
      <c r="C92" s="44"/>
      <c r="D92" s="31"/>
    </row>
    <row r="93" spans="1:4" s="2" customFormat="1" ht="13.5" thickBot="1">
      <c r="A93" s="12" t="s">
        <v>164</v>
      </c>
      <c r="B93" s="11" t="s">
        <v>127</v>
      </c>
      <c r="C93" s="45"/>
      <c r="D93" s="31"/>
    </row>
    <row r="94" spans="1:4" s="2" customFormat="1" ht="14.25" customHeight="1" thickTop="1">
      <c r="A94" s="16" t="s">
        <v>136</v>
      </c>
      <c r="B94" s="17">
        <v>2</v>
      </c>
      <c r="C94" s="34" t="s">
        <v>148</v>
      </c>
      <c r="D94" s="36"/>
    </row>
    <row r="95" spans="1:4" s="2" customFormat="1" ht="15" customHeight="1">
      <c r="A95" s="3"/>
      <c r="B95" s="3"/>
      <c r="C95" s="35" t="s">
        <v>122</v>
      </c>
      <c r="D95" s="37">
        <f>(B94*D94)</f>
        <v>0</v>
      </c>
    </row>
    <row r="96" spans="3:4" ht="15">
      <c r="C96" s="57"/>
      <c r="D96" s="58"/>
    </row>
    <row r="97" spans="1:4" s="1" customFormat="1" ht="15">
      <c r="A97" s="9" t="s">
        <v>94</v>
      </c>
      <c r="B97" s="8"/>
      <c r="C97" s="9"/>
      <c r="D97" s="8"/>
    </row>
    <row r="98" spans="1:4" s="5" customFormat="1" ht="27" customHeight="1">
      <c r="A98" s="7" t="s">
        <v>68</v>
      </c>
      <c r="B98" s="59" t="s">
        <v>162</v>
      </c>
      <c r="C98" s="33" t="s">
        <v>146</v>
      </c>
      <c r="D98" s="30" t="s">
        <v>147</v>
      </c>
    </row>
    <row r="99" spans="1:4" s="2" customFormat="1" ht="106.5" customHeight="1" thickBot="1">
      <c r="A99" s="12" t="s">
        <v>70</v>
      </c>
      <c r="B99" s="11" t="s">
        <v>69</v>
      </c>
      <c r="C99" s="44"/>
      <c r="D99" s="31"/>
    </row>
    <row r="100" spans="1:4" s="2" customFormat="1" ht="14.25" customHeight="1" thickTop="1">
      <c r="A100" s="16" t="s">
        <v>136</v>
      </c>
      <c r="B100" s="17">
        <v>1</v>
      </c>
      <c r="C100" s="34" t="s">
        <v>148</v>
      </c>
      <c r="D100" s="36"/>
    </row>
    <row r="101" spans="1:4" s="2" customFormat="1" ht="15" customHeight="1">
      <c r="A101" s="3"/>
      <c r="B101" s="3"/>
      <c r="C101" s="35" t="s">
        <v>148</v>
      </c>
      <c r="D101" s="37">
        <f>(B100*D100)</f>
        <v>0</v>
      </c>
    </row>
    <row r="102" spans="3:4" ht="15">
      <c r="C102" s="57"/>
      <c r="D102" s="58"/>
    </row>
    <row r="103" spans="1:4" s="1" customFormat="1" ht="15">
      <c r="A103" s="9" t="s">
        <v>95</v>
      </c>
      <c r="B103" s="8"/>
      <c r="C103" s="9"/>
      <c r="D103" s="8"/>
    </row>
    <row r="104" spans="1:4" s="5" customFormat="1" ht="27" customHeight="1">
      <c r="A104" s="7" t="s">
        <v>74</v>
      </c>
      <c r="B104" s="59" t="s">
        <v>162</v>
      </c>
      <c r="C104" s="33" t="s">
        <v>146</v>
      </c>
      <c r="D104" s="30" t="s">
        <v>147</v>
      </c>
    </row>
    <row r="105" spans="1:4" s="2" customFormat="1" ht="54.75" customHeight="1">
      <c r="A105" s="12" t="s">
        <v>73</v>
      </c>
      <c r="B105" s="11" t="s">
        <v>80</v>
      </c>
      <c r="C105" s="44"/>
      <c r="D105" s="31"/>
    </row>
    <row r="106" spans="1:4" s="2" customFormat="1" ht="13.5" customHeight="1">
      <c r="A106" s="41" t="s">
        <v>77</v>
      </c>
      <c r="B106" s="43" t="s">
        <v>79</v>
      </c>
      <c r="C106" s="45"/>
      <c r="D106" s="42"/>
    </row>
    <row r="107" spans="1:4" s="2" customFormat="1" ht="13.5" thickBot="1">
      <c r="A107" s="12" t="s">
        <v>71</v>
      </c>
      <c r="B107" s="11" t="s">
        <v>72</v>
      </c>
      <c r="C107" s="45"/>
      <c r="D107" s="31"/>
    </row>
    <row r="108" spans="1:4" s="2" customFormat="1" ht="14.25" customHeight="1" thickTop="1">
      <c r="A108" s="16" t="s">
        <v>136</v>
      </c>
      <c r="B108" s="17">
        <v>30</v>
      </c>
      <c r="C108" s="34" t="s">
        <v>148</v>
      </c>
      <c r="D108" s="36"/>
    </row>
    <row r="109" spans="1:4" s="2" customFormat="1" ht="15" customHeight="1">
      <c r="A109" s="3"/>
      <c r="B109" s="3"/>
      <c r="C109" s="35" t="s">
        <v>75</v>
      </c>
      <c r="D109" s="37">
        <f>(B108*D108)</f>
        <v>0</v>
      </c>
    </row>
    <row r="110" spans="3:4" ht="15">
      <c r="C110" s="57"/>
      <c r="D110" s="58"/>
    </row>
    <row r="111" spans="1:4" s="1" customFormat="1" ht="15">
      <c r="A111" s="9" t="s">
        <v>96</v>
      </c>
      <c r="B111" s="8"/>
      <c r="C111" s="9"/>
      <c r="D111" s="8"/>
    </row>
    <row r="112" spans="1:4" s="5" customFormat="1" ht="27" customHeight="1">
      <c r="A112" s="7" t="s">
        <v>76</v>
      </c>
      <c r="B112" s="59" t="s">
        <v>162</v>
      </c>
      <c r="C112" s="33" t="s">
        <v>146</v>
      </c>
      <c r="D112" s="30" t="s">
        <v>147</v>
      </c>
    </row>
    <row r="113" spans="1:4" s="2" customFormat="1" ht="53.25" customHeight="1">
      <c r="A113" s="12" t="s">
        <v>73</v>
      </c>
      <c r="B113" s="11" t="s">
        <v>80</v>
      </c>
      <c r="C113" s="44"/>
      <c r="D113" s="31"/>
    </row>
    <row r="114" spans="1:4" s="2" customFormat="1" ht="12.75">
      <c r="A114" s="12" t="s">
        <v>77</v>
      </c>
      <c r="B114" s="11" t="s">
        <v>78</v>
      </c>
      <c r="C114" s="45"/>
      <c r="D114" s="31"/>
    </row>
    <row r="115" spans="1:4" s="2" customFormat="1" ht="13.5" thickBot="1">
      <c r="A115" s="12" t="s">
        <v>71</v>
      </c>
      <c r="B115" s="11" t="s">
        <v>72</v>
      </c>
      <c r="C115" s="45"/>
      <c r="D115" s="31"/>
    </row>
    <row r="116" spans="1:4" s="2" customFormat="1" ht="14.25" customHeight="1" thickTop="1">
      <c r="A116" s="16" t="s">
        <v>136</v>
      </c>
      <c r="B116" s="17">
        <v>30</v>
      </c>
      <c r="C116" s="34" t="s">
        <v>148</v>
      </c>
      <c r="D116" s="36"/>
    </row>
    <row r="117" spans="1:4" s="2" customFormat="1" ht="15" customHeight="1">
      <c r="A117" s="3"/>
      <c r="B117" s="3"/>
      <c r="C117" s="35" t="s">
        <v>75</v>
      </c>
      <c r="D117" s="37">
        <f>(B116*D116)</f>
        <v>0</v>
      </c>
    </row>
    <row r="118" spans="3:4" ht="15">
      <c r="C118" s="57"/>
      <c r="D118" s="58"/>
    </row>
    <row r="119" spans="1:4" s="1" customFormat="1" ht="15">
      <c r="A119" s="9" t="s">
        <v>97</v>
      </c>
      <c r="B119" s="8"/>
      <c r="C119" s="9"/>
      <c r="D119" s="8"/>
    </row>
    <row r="120" spans="1:4" s="5" customFormat="1" ht="27" customHeight="1">
      <c r="A120" s="7" t="s">
        <v>81</v>
      </c>
      <c r="B120" s="59" t="s">
        <v>162</v>
      </c>
      <c r="C120" s="33" t="s">
        <v>146</v>
      </c>
      <c r="D120" s="30" t="s">
        <v>147</v>
      </c>
    </row>
    <row r="121" spans="1:4" s="2" customFormat="1" ht="55.5" customHeight="1">
      <c r="A121" s="12" t="s">
        <v>73</v>
      </c>
      <c r="B121" s="43" t="s">
        <v>0</v>
      </c>
      <c r="C121" s="44"/>
      <c r="D121" s="31"/>
    </row>
    <row r="122" spans="1:4" s="2" customFormat="1" ht="12.75">
      <c r="A122" s="12" t="s">
        <v>77</v>
      </c>
      <c r="B122" s="11" t="s">
        <v>82</v>
      </c>
      <c r="C122" s="45"/>
      <c r="D122" s="31"/>
    </row>
    <row r="123" spans="1:4" s="2" customFormat="1" ht="13.5" thickBot="1">
      <c r="A123" s="12" t="s">
        <v>71</v>
      </c>
      <c r="B123" s="11" t="s">
        <v>72</v>
      </c>
      <c r="C123" s="45"/>
      <c r="D123" s="31"/>
    </row>
    <row r="124" spans="1:4" s="2" customFormat="1" ht="14.25" customHeight="1" thickTop="1">
      <c r="A124" s="16" t="s">
        <v>136</v>
      </c>
      <c r="B124" s="17">
        <v>2</v>
      </c>
      <c r="C124" s="34" t="s">
        <v>148</v>
      </c>
      <c r="D124" s="36"/>
    </row>
    <row r="125" spans="1:4" s="2" customFormat="1" ht="15" customHeight="1">
      <c r="A125" s="3"/>
      <c r="B125" s="3"/>
      <c r="C125" s="35" t="s">
        <v>122</v>
      </c>
      <c r="D125" s="37">
        <f>(B124*D124)</f>
        <v>0</v>
      </c>
    </row>
    <row r="126" spans="1:4" ht="15">
      <c r="A126" s="2"/>
      <c r="C126" s="57"/>
      <c r="D126" s="58"/>
    </row>
    <row r="127" spans="1:4" s="1" customFormat="1" ht="15">
      <c r="A127" s="9" t="s">
        <v>98</v>
      </c>
      <c r="B127" s="8"/>
      <c r="C127" s="9"/>
      <c r="D127" s="8"/>
    </row>
    <row r="128" spans="1:4" s="5" customFormat="1" ht="27" customHeight="1">
      <c r="A128" s="7" t="s">
        <v>83</v>
      </c>
      <c r="B128" s="59" t="s">
        <v>162</v>
      </c>
      <c r="C128" s="33" t="s">
        <v>146</v>
      </c>
      <c r="D128" s="30" t="s">
        <v>147</v>
      </c>
    </row>
    <row r="129" spans="1:4" s="2" customFormat="1" ht="55.5" customHeight="1">
      <c r="A129" s="12" t="s">
        <v>73</v>
      </c>
      <c r="B129" s="11" t="s">
        <v>40</v>
      </c>
      <c r="C129" s="44"/>
      <c r="D129" s="31"/>
    </row>
    <row r="130" spans="1:4" s="2" customFormat="1" ht="12.75">
      <c r="A130" s="12" t="s">
        <v>77</v>
      </c>
      <c r="B130" s="11" t="s">
        <v>78</v>
      </c>
      <c r="C130" s="45"/>
      <c r="D130" s="31"/>
    </row>
    <row r="131" spans="1:4" s="2" customFormat="1" ht="13.5" thickBot="1">
      <c r="A131" s="12" t="s">
        <v>71</v>
      </c>
      <c r="B131" s="11" t="s">
        <v>72</v>
      </c>
      <c r="C131" s="45"/>
      <c r="D131" s="31"/>
    </row>
    <row r="132" spans="1:4" s="2" customFormat="1" ht="14.25" customHeight="1" thickTop="1">
      <c r="A132" s="16" t="s">
        <v>136</v>
      </c>
      <c r="B132" s="17">
        <v>4</v>
      </c>
      <c r="C132" s="34" t="s">
        <v>148</v>
      </c>
      <c r="D132" s="36"/>
    </row>
    <row r="133" spans="1:4" s="2" customFormat="1" ht="15" customHeight="1">
      <c r="A133" s="3"/>
      <c r="B133" s="3"/>
      <c r="C133" s="35" t="s">
        <v>85</v>
      </c>
      <c r="D133" s="37">
        <f>(B132*D132)</f>
        <v>0</v>
      </c>
    </row>
    <row r="134" spans="3:4" ht="15">
      <c r="C134" s="57"/>
      <c r="D134" s="58"/>
    </row>
    <row r="135" spans="1:4" s="1" customFormat="1" ht="15">
      <c r="A135" s="9" t="s">
        <v>99</v>
      </c>
      <c r="B135" s="8"/>
      <c r="C135" s="9"/>
      <c r="D135" s="8"/>
    </row>
    <row r="136" spans="1:4" s="5" customFormat="1" ht="27" customHeight="1">
      <c r="A136" s="7" t="s">
        <v>28</v>
      </c>
      <c r="B136" s="59" t="s">
        <v>162</v>
      </c>
      <c r="C136" s="33" t="s">
        <v>146</v>
      </c>
      <c r="D136" s="30" t="s">
        <v>147</v>
      </c>
    </row>
    <row r="137" spans="1:5" s="2" customFormat="1" ht="57" customHeight="1">
      <c r="A137" s="12" t="s">
        <v>73</v>
      </c>
      <c r="B137" s="11" t="s">
        <v>11</v>
      </c>
      <c r="C137" s="44"/>
      <c r="D137" s="31"/>
      <c r="E137" s="61"/>
    </row>
    <row r="138" spans="1:4" s="2" customFormat="1" ht="12.75">
      <c r="A138" s="12" t="s">
        <v>77</v>
      </c>
      <c r="B138" s="11" t="s">
        <v>78</v>
      </c>
      <c r="C138" s="45"/>
      <c r="D138" s="31"/>
    </row>
    <row r="139" spans="1:4" s="2" customFormat="1" ht="13.5" thickBot="1">
      <c r="A139" s="12" t="s">
        <v>71</v>
      </c>
      <c r="B139" s="11" t="s">
        <v>72</v>
      </c>
      <c r="C139" s="45"/>
      <c r="D139" s="31"/>
    </row>
    <row r="140" spans="1:4" s="2" customFormat="1" ht="14.25" customHeight="1" thickTop="1">
      <c r="A140" s="16" t="s">
        <v>136</v>
      </c>
      <c r="B140" s="17">
        <v>4</v>
      </c>
      <c r="C140" s="34" t="s">
        <v>148</v>
      </c>
      <c r="D140" s="36"/>
    </row>
    <row r="141" spans="1:4" s="2" customFormat="1" ht="15" customHeight="1">
      <c r="A141" s="3"/>
      <c r="B141" s="3"/>
      <c r="C141" s="35" t="s">
        <v>85</v>
      </c>
      <c r="D141" s="37">
        <f>(B140*D140)</f>
        <v>0</v>
      </c>
    </row>
    <row r="142" spans="3:4" ht="15">
      <c r="C142" s="57"/>
      <c r="D142" s="58"/>
    </row>
    <row r="143" spans="1:4" s="1" customFormat="1" ht="15">
      <c r="A143" s="9" t="s">
        <v>100</v>
      </c>
      <c r="B143" s="8"/>
      <c r="C143" s="9"/>
      <c r="D143" s="8"/>
    </row>
    <row r="144" spans="1:4" s="5" customFormat="1" ht="27" customHeight="1">
      <c r="A144" s="7" t="s">
        <v>41</v>
      </c>
      <c r="B144" s="59" t="s">
        <v>162</v>
      </c>
      <c r="C144" s="33" t="s">
        <v>146</v>
      </c>
      <c r="D144" s="30" t="s">
        <v>147</v>
      </c>
    </row>
    <row r="145" spans="1:4" s="2" customFormat="1" ht="44.25" customHeight="1">
      <c r="A145" s="12" t="s">
        <v>42</v>
      </c>
      <c r="B145" s="11" t="s">
        <v>43</v>
      </c>
      <c r="C145" s="44"/>
      <c r="D145" s="31"/>
    </row>
    <row r="146" spans="1:4" s="2" customFormat="1" ht="25.5">
      <c r="A146" s="12" t="s">
        <v>44</v>
      </c>
      <c r="B146" s="11" t="s">
        <v>45</v>
      </c>
      <c r="C146" s="45"/>
      <c r="D146" s="31"/>
    </row>
    <row r="147" spans="1:4" s="2" customFormat="1" ht="13.5" thickBot="1">
      <c r="A147" s="12" t="s">
        <v>71</v>
      </c>
      <c r="B147" s="11" t="s">
        <v>72</v>
      </c>
      <c r="C147" s="45"/>
      <c r="D147" s="31"/>
    </row>
    <row r="148" spans="1:4" s="2" customFormat="1" ht="14.25" customHeight="1" thickTop="1">
      <c r="A148" s="16" t="s">
        <v>136</v>
      </c>
      <c r="B148" s="17">
        <v>2</v>
      </c>
      <c r="C148" s="34" t="s">
        <v>148</v>
      </c>
      <c r="D148" s="36"/>
    </row>
    <row r="149" spans="1:4" s="2" customFormat="1" ht="15" customHeight="1">
      <c r="A149" s="3"/>
      <c r="B149" s="3"/>
      <c r="C149" s="35" t="s">
        <v>122</v>
      </c>
      <c r="D149" s="37">
        <f>(B148*D148)</f>
        <v>0</v>
      </c>
    </row>
    <row r="150" spans="3:4" ht="15">
      <c r="C150" s="57"/>
      <c r="D150" s="58"/>
    </row>
    <row r="151" spans="1:4" s="1" customFormat="1" ht="15">
      <c r="A151" s="9" t="s">
        <v>101</v>
      </c>
      <c r="B151" s="8"/>
      <c r="C151" s="9"/>
      <c r="D151" s="8"/>
    </row>
    <row r="152" spans="1:4" s="5" customFormat="1" ht="27" customHeight="1">
      <c r="A152" s="7" t="s">
        <v>46</v>
      </c>
      <c r="B152" s="59" t="s">
        <v>162</v>
      </c>
      <c r="C152" s="33" t="s">
        <v>146</v>
      </c>
      <c r="D152" s="30" t="s">
        <v>147</v>
      </c>
    </row>
    <row r="153" spans="1:4" s="2" customFormat="1" ht="45" customHeight="1">
      <c r="A153" s="12"/>
      <c r="B153" s="11" t="s">
        <v>47</v>
      </c>
      <c r="C153" s="44"/>
      <c r="D153" s="31"/>
    </row>
    <row r="154" spans="1:4" s="2" customFormat="1" ht="13.5" thickBot="1">
      <c r="A154" s="12" t="s">
        <v>71</v>
      </c>
      <c r="B154" s="11" t="s">
        <v>72</v>
      </c>
      <c r="C154" s="45"/>
      <c r="D154" s="31"/>
    </row>
    <row r="155" spans="1:4" s="2" customFormat="1" ht="14.25" customHeight="1" thickTop="1">
      <c r="A155" s="16" t="s">
        <v>136</v>
      </c>
      <c r="B155" s="17">
        <v>2</v>
      </c>
      <c r="C155" s="34" t="s">
        <v>148</v>
      </c>
      <c r="D155" s="36"/>
    </row>
    <row r="156" spans="1:4" s="2" customFormat="1" ht="15" customHeight="1">
      <c r="A156" s="3"/>
      <c r="B156" s="3"/>
      <c r="C156" s="35" t="s">
        <v>122</v>
      </c>
      <c r="D156" s="37">
        <f>(B155*D155)</f>
        <v>0</v>
      </c>
    </row>
    <row r="157" spans="3:4" ht="15">
      <c r="C157" s="57"/>
      <c r="D157" s="58"/>
    </row>
    <row r="158" spans="1:4" s="1" customFormat="1" ht="15">
      <c r="A158" s="9" t="s">
        <v>102</v>
      </c>
      <c r="B158" s="8"/>
      <c r="C158" s="9"/>
      <c r="D158" s="8"/>
    </row>
    <row r="159" spans="1:4" s="5" customFormat="1" ht="27" customHeight="1">
      <c r="A159" s="7" t="s">
        <v>48</v>
      </c>
      <c r="B159" s="59" t="s">
        <v>162</v>
      </c>
      <c r="C159" s="33" t="s">
        <v>146</v>
      </c>
      <c r="D159" s="30" t="s">
        <v>147</v>
      </c>
    </row>
    <row r="160" spans="1:4" s="2" customFormat="1" ht="42.75" customHeight="1">
      <c r="A160" s="12"/>
      <c r="B160" s="11" t="s">
        <v>49</v>
      </c>
      <c r="C160" s="44"/>
      <c r="D160" s="31"/>
    </row>
    <row r="161" spans="1:4" s="2" customFormat="1" ht="13.5" thickBot="1">
      <c r="A161" s="12" t="s">
        <v>71</v>
      </c>
      <c r="B161" s="11" t="s">
        <v>72</v>
      </c>
      <c r="C161" s="45"/>
      <c r="D161" s="31"/>
    </row>
    <row r="162" spans="1:4" s="2" customFormat="1" ht="14.25" customHeight="1" thickTop="1">
      <c r="A162" s="16" t="s">
        <v>136</v>
      </c>
      <c r="B162" s="17">
        <v>1</v>
      </c>
      <c r="C162" s="34" t="s">
        <v>148</v>
      </c>
      <c r="D162" s="36"/>
    </row>
    <row r="163" spans="1:4" s="2" customFormat="1" ht="15" customHeight="1">
      <c r="A163" s="3"/>
      <c r="B163" s="3"/>
      <c r="C163" s="35" t="s">
        <v>148</v>
      </c>
      <c r="D163" s="37">
        <f>(B162*D162)</f>
        <v>0</v>
      </c>
    </row>
    <row r="164" spans="3:4" ht="15">
      <c r="C164" s="57"/>
      <c r="D164" s="58"/>
    </row>
    <row r="165" spans="1:4" s="1" customFormat="1" ht="15">
      <c r="A165" s="9" t="s">
        <v>103</v>
      </c>
      <c r="B165" s="8"/>
      <c r="C165" s="9"/>
      <c r="D165" s="8"/>
    </row>
    <row r="166" spans="1:4" s="5" customFormat="1" ht="27" customHeight="1">
      <c r="A166" s="7" t="s">
        <v>50</v>
      </c>
      <c r="B166" s="59" t="s">
        <v>162</v>
      </c>
      <c r="C166" s="33" t="s">
        <v>146</v>
      </c>
      <c r="D166" s="30" t="s">
        <v>147</v>
      </c>
    </row>
    <row r="167" spans="1:4" s="2" customFormat="1" ht="74.45" customHeight="1">
      <c r="A167" s="12" t="s">
        <v>7</v>
      </c>
      <c r="B167" s="11" t="s">
        <v>172</v>
      </c>
      <c r="C167" s="44"/>
      <c r="D167" s="31"/>
    </row>
    <row r="168" spans="1:4" s="2" customFormat="1" ht="12.75">
      <c r="A168" s="12" t="s">
        <v>164</v>
      </c>
      <c r="B168" s="11" t="s">
        <v>51</v>
      </c>
      <c r="C168" s="45"/>
      <c r="D168" s="31"/>
    </row>
    <row r="169" spans="1:4" s="2" customFormat="1" ht="13.5" thickBot="1">
      <c r="A169" s="47" t="s">
        <v>89</v>
      </c>
      <c r="B169" s="29" t="s">
        <v>27</v>
      </c>
      <c r="C169" s="46"/>
      <c r="D169" s="32"/>
    </row>
    <row r="170" spans="1:4" s="2" customFormat="1" ht="14.25" customHeight="1" thickTop="1">
      <c r="A170" s="16" t="s">
        <v>136</v>
      </c>
      <c r="B170" s="17">
        <v>2</v>
      </c>
      <c r="C170" s="34" t="s">
        <v>148</v>
      </c>
      <c r="D170" s="36"/>
    </row>
    <row r="171" spans="1:4" s="2" customFormat="1" ht="15" customHeight="1">
      <c r="A171" s="3"/>
      <c r="B171" s="3"/>
      <c r="C171" s="35" t="s">
        <v>122</v>
      </c>
      <c r="D171" s="37">
        <f>(B170*D170)</f>
        <v>0</v>
      </c>
    </row>
    <row r="172" spans="3:4" ht="15">
      <c r="C172" s="57"/>
      <c r="D172" s="58"/>
    </row>
    <row r="173" spans="1:4" s="1" customFormat="1" ht="15">
      <c r="A173" s="9" t="s">
        <v>104</v>
      </c>
      <c r="B173" s="8"/>
      <c r="C173" s="9"/>
      <c r="D173" s="8"/>
    </row>
    <row r="174" spans="1:4" s="5" customFormat="1" ht="27" customHeight="1">
      <c r="A174" s="7" t="s">
        <v>52</v>
      </c>
      <c r="B174" s="59" t="s">
        <v>162</v>
      </c>
      <c r="C174" s="33" t="s">
        <v>146</v>
      </c>
      <c r="D174" s="30" t="s">
        <v>147</v>
      </c>
    </row>
    <row r="175" spans="1:4" s="2" customFormat="1" ht="106.5" customHeight="1">
      <c r="A175" s="12" t="s">
        <v>8</v>
      </c>
      <c r="B175" s="11" t="s">
        <v>171</v>
      </c>
      <c r="C175" s="44"/>
      <c r="D175" s="31"/>
    </row>
    <row r="176" spans="1:4" s="2" customFormat="1" ht="12.75">
      <c r="A176" s="12" t="s">
        <v>164</v>
      </c>
      <c r="B176" s="11" t="s">
        <v>51</v>
      </c>
      <c r="C176" s="45"/>
      <c r="D176" s="31"/>
    </row>
    <row r="177" spans="1:4" s="2" customFormat="1" ht="13.5" thickBot="1">
      <c r="A177" s="47" t="s">
        <v>89</v>
      </c>
      <c r="B177" s="29" t="s">
        <v>27</v>
      </c>
      <c r="C177" s="46"/>
      <c r="D177" s="32"/>
    </row>
    <row r="178" spans="1:4" s="2" customFormat="1" ht="14.25" customHeight="1" thickTop="1">
      <c r="A178" s="16" t="s">
        <v>136</v>
      </c>
      <c r="B178" s="17">
        <v>8</v>
      </c>
      <c r="C178" s="34" t="s">
        <v>148</v>
      </c>
      <c r="D178" s="36"/>
    </row>
    <row r="179" spans="1:4" s="2" customFormat="1" ht="15" customHeight="1">
      <c r="A179" s="3"/>
      <c r="B179" s="3"/>
      <c r="C179" s="35" t="s">
        <v>131</v>
      </c>
      <c r="D179" s="37">
        <f>(B178*D178)</f>
        <v>0</v>
      </c>
    </row>
    <row r="180" spans="3:4" ht="15">
      <c r="C180" s="57"/>
      <c r="D180" s="58"/>
    </row>
    <row r="181" spans="1:4" s="1" customFormat="1" ht="15">
      <c r="A181" s="9" t="s">
        <v>105</v>
      </c>
      <c r="B181" s="8"/>
      <c r="C181" s="9"/>
      <c r="D181" s="8"/>
    </row>
    <row r="182" spans="1:4" s="5" customFormat="1" ht="27" customHeight="1">
      <c r="A182" s="7" t="s">
        <v>53</v>
      </c>
      <c r="B182" s="59" t="s">
        <v>162</v>
      </c>
      <c r="C182" s="33" t="s">
        <v>146</v>
      </c>
      <c r="D182" s="30" t="s">
        <v>147</v>
      </c>
    </row>
    <row r="183" spans="1:4" s="2" customFormat="1" ht="64.5" customHeight="1">
      <c r="A183" s="12" t="s">
        <v>9</v>
      </c>
      <c r="B183" s="43" t="s">
        <v>170</v>
      </c>
      <c r="C183" s="44"/>
      <c r="D183" s="31"/>
    </row>
    <row r="184" spans="1:4" s="2" customFormat="1" ht="12.75">
      <c r="A184" s="12" t="s">
        <v>164</v>
      </c>
      <c r="B184" s="11" t="s">
        <v>54</v>
      </c>
      <c r="C184" s="45"/>
      <c r="D184" s="31"/>
    </row>
    <row r="185" spans="1:4" s="2" customFormat="1" ht="12.75">
      <c r="A185" s="12" t="s">
        <v>71</v>
      </c>
      <c r="B185" s="11" t="s">
        <v>55</v>
      </c>
      <c r="C185" s="45"/>
      <c r="D185" s="31"/>
    </row>
    <row r="186" spans="1:4" s="2" customFormat="1" ht="13.5" thickBot="1">
      <c r="A186" s="47" t="s">
        <v>89</v>
      </c>
      <c r="B186" s="29" t="s">
        <v>27</v>
      </c>
      <c r="C186" s="46"/>
      <c r="D186" s="32"/>
    </row>
    <row r="187" spans="1:4" s="2" customFormat="1" ht="14.25" customHeight="1" thickTop="1">
      <c r="A187" s="16" t="s">
        <v>136</v>
      </c>
      <c r="B187" s="17">
        <v>2</v>
      </c>
      <c r="C187" s="34" t="s">
        <v>148</v>
      </c>
      <c r="D187" s="36"/>
    </row>
    <row r="188" spans="1:4" s="2" customFormat="1" ht="15" customHeight="1">
      <c r="A188" s="3"/>
      <c r="B188" s="3"/>
      <c r="C188" s="35" t="s">
        <v>122</v>
      </c>
      <c r="D188" s="37">
        <f>(B187*D187)</f>
        <v>0</v>
      </c>
    </row>
    <row r="189" spans="3:4" ht="15">
      <c r="C189" s="57"/>
      <c r="D189" s="58"/>
    </row>
    <row r="190" spans="1:4" s="1" customFormat="1" ht="15">
      <c r="A190" s="9" t="s">
        <v>106</v>
      </c>
      <c r="B190" s="8"/>
      <c r="C190" s="9"/>
      <c r="D190" s="8"/>
    </row>
    <row r="191" spans="1:4" s="5" customFormat="1" ht="27" customHeight="1">
      <c r="A191" s="7" t="s">
        <v>56</v>
      </c>
      <c r="B191" s="59" t="s">
        <v>162</v>
      </c>
      <c r="C191" s="33" t="s">
        <v>146</v>
      </c>
      <c r="D191" s="30" t="s">
        <v>147</v>
      </c>
    </row>
    <row r="192" spans="1:4" s="2" customFormat="1" ht="59.45" customHeight="1">
      <c r="A192" s="12" t="s">
        <v>10</v>
      </c>
      <c r="B192" s="11" t="s">
        <v>169</v>
      </c>
      <c r="C192" s="44"/>
      <c r="D192" s="31"/>
    </row>
    <row r="193" spans="1:4" s="2" customFormat="1" ht="12.75">
      <c r="A193" s="12" t="s">
        <v>164</v>
      </c>
      <c r="B193" s="11" t="s">
        <v>57</v>
      </c>
      <c r="C193" s="45"/>
      <c r="D193" s="31"/>
    </row>
    <row r="194" spans="1:4" s="2" customFormat="1" ht="12.75">
      <c r="A194" s="12" t="s">
        <v>71</v>
      </c>
      <c r="B194" s="11" t="s">
        <v>55</v>
      </c>
      <c r="C194" s="45"/>
      <c r="D194" s="31"/>
    </row>
    <row r="195" spans="1:4" s="2" customFormat="1" ht="13.5" thickBot="1">
      <c r="A195" s="47" t="s">
        <v>89</v>
      </c>
      <c r="B195" s="29" t="s">
        <v>27</v>
      </c>
      <c r="C195" s="46"/>
      <c r="D195" s="32"/>
    </row>
    <row r="196" spans="1:4" s="2" customFormat="1" ht="14.25" customHeight="1" thickTop="1">
      <c r="A196" s="16" t="s">
        <v>136</v>
      </c>
      <c r="B196" s="17">
        <v>2</v>
      </c>
      <c r="C196" s="34" t="s">
        <v>148</v>
      </c>
      <c r="D196" s="36"/>
    </row>
    <row r="197" spans="1:4" s="2" customFormat="1" ht="15" customHeight="1">
      <c r="A197" s="3"/>
      <c r="B197" s="3"/>
      <c r="C197" s="35" t="s">
        <v>122</v>
      </c>
      <c r="D197" s="37">
        <f>(B196*D196)</f>
        <v>0</v>
      </c>
    </row>
    <row r="198" spans="3:4" ht="15">
      <c r="C198" s="57"/>
      <c r="D198" s="58"/>
    </row>
    <row r="199" spans="1:4" s="1" customFormat="1" ht="15">
      <c r="A199" s="9" t="s">
        <v>107</v>
      </c>
      <c r="B199" s="8"/>
      <c r="C199" s="9"/>
      <c r="D199" s="8"/>
    </row>
    <row r="200" spans="1:4" s="5" customFormat="1" ht="27" customHeight="1">
      <c r="A200" s="7" t="s">
        <v>58</v>
      </c>
      <c r="B200" s="59" t="s">
        <v>162</v>
      </c>
      <c r="C200" s="33" t="s">
        <v>146</v>
      </c>
      <c r="D200" s="30" t="s">
        <v>147</v>
      </c>
    </row>
    <row r="201" spans="1:4" s="2" customFormat="1" ht="82.5" customHeight="1" thickBot="1">
      <c r="A201" s="12" t="s">
        <v>59</v>
      </c>
      <c r="B201" s="11" t="s">
        <v>25</v>
      </c>
      <c r="C201" s="44"/>
      <c r="D201" s="31"/>
    </row>
    <row r="202" spans="1:4" s="2" customFormat="1" ht="14.25" customHeight="1" thickTop="1">
      <c r="A202" s="16" t="s">
        <v>136</v>
      </c>
      <c r="B202" s="17">
        <v>10</v>
      </c>
      <c r="C202" s="34" t="s">
        <v>148</v>
      </c>
      <c r="D202" s="36"/>
    </row>
    <row r="203" spans="1:4" s="2" customFormat="1" ht="15" customHeight="1">
      <c r="A203" s="3"/>
      <c r="B203" s="3"/>
      <c r="C203" s="35" t="s">
        <v>60</v>
      </c>
      <c r="D203" s="37">
        <f>(B202*D202)</f>
        <v>0</v>
      </c>
    </row>
    <row r="204" spans="3:4" ht="15">
      <c r="C204" s="57"/>
      <c r="D204" s="58"/>
    </row>
    <row r="205" spans="1:4" s="1" customFormat="1" ht="15">
      <c r="A205" s="9" t="s">
        <v>108</v>
      </c>
      <c r="B205" s="8"/>
      <c r="C205" s="9"/>
      <c r="D205" s="8"/>
    </row>
    <row r="206" spans="1:4" s="5" customFormat="1" ht="27" customHeight="1">
      <c r="A206" s="7" t="s">
        <v>61</v>
      </c>
      <c r="B206" s="59" t="s">
        <v>162</v>
      </c>
      <c r="C206" s="33" t="s">
        <v>146</v>
      </c>
      <c r="D206" s="30" t="s">
        <v>147</v>
      </c>
    </row>
    <row r="207" spans="1:4" s="2" customFormat="1" ht="79.5" customHeight="1" thickBot="1">
      <c r="A207" s="12"/>
      <c r="B207" s="11" t="s">
        <v>25</v>
      </c>
      <c r="C207" s="44"/>
      <c r="D207" s="31"/>
    </row>
    <row r="208" spans="1:4" s="2" customFormat="1" ht="14.25" customHeight="1" thickTop="1">
      <c r="A208" s="16" t="s">
        <v>136</v>
      </c>
      <c r="B208" s="17">
        <v>20</v>
      </c>
      <c r="C208" s="34" t="s">
        <v>148</v>
      </c>
      <c r="D208" s="36"/>
    </row>
    <row r="209" spans="1:4" s="2" customFormat="1" ht="15" customHeight="1">
      <c r="A209" s="3"/>
      <c r="B209" s="3"/>
      <c r="C209" s="35" t="s">
        <v>62</v>
      </c>
      <c r="D209" s="37">
        <f>(B208*D208)</f>
        <v>0</v>
      </c>
    </row>
    <row r="210" spans="3:4" ht="15">
      <c r="C210" s="57"/>
      <c r="D210" s="58"/>
    </row>
    <row r="211" spans="1:4" s="1" customFormat="1" ht="15">
      <c r="A211" s="9" t="s">
        <v>109</v>
      </c>
      <c r="B211" s="8"/>
      <c r="C211" s="9"/>
      <c r="D211" s="8"/>
    </row>
    <row r="212" spans="1:4" s="5" customFormat="1" ht="27" customHeight="1">
      <c r="A212" s="7" t="s">
        <v>63</v>
      </c>
      <c r="B212" s="59" t="s">
        <v>162</v>
      </c>
      <c r="C212" s="33" t="s">
        <v>146</v>
      </c>
      <c r="D212" s="30" t="s">
        <v>147</v>
      </c>
    </row>
    <row r="213" spans="1:4" s="2" customFormat="1" ht="81.75" customHeight="1" thickBot="1">
      <c r="A213" s="12"/>
      <c r="B213" s="11" t="s">
        <v>25</v>
      </c>
      <c r="C213" s="44"/>
      <c r="D213" s="31"/>
    </row>
    <row r="214" spans="1:4" s="2" customFormat="1" ht="14.25" customHeight="1" thickTop="1">
      <c r="A214" s="16" t="s">
        <v>136</v>
      </c>
      <c r="B214" s="17">
        <v>20</v>
      </c>
      <c r="C214" s="34" t="s">
        <v>148</v>
      </c>
      <c r="D214" s="36"/>
    </row>
    <row r="215" spans="1:4" s="2" customFormat="1" ht="15" customHeight="1">
      <c r="A215" s="3"/>
      <c r="B215" s="3"/>
      <c r="C215" s="35" t="s">
        <v>62</v>
      </c>
      <c r="D215" s="37">
        <f>(B214*D214)</f>
        <v>0</v>
      </c>
    </row>
    <row r="216" spans="3:4" ht="15">
      <c r="C216" s="57"/>
      <c r="D216" s="58"/>
    </row>
    <row r="217" spans="1:4" s="1" customFormat="1" ht="15">
      <c r="A217" s="9" t="s">
        <v>110</v>
      </c>
      <c r="B217" s="8"/>
      <c r="C217" s="9"/>
      <c r="D217" s="8"/>
    </row>
    <row r="218" spans="1:4" s="5" customFormat="1" ht="27" customHeight="1">
      <c r="A218" s="7" t="s">
        <v>64</v>
      </c>
      <c r="B218" s="59" t="s">
        <v>162</v>
      </c>
      <c r="C218" s="33" t="s">
        <v>146</v>
      </c>
      <c r="D218" s="30" t="s">
        <v>147</v>
      </c>
    </row>
    <row r="219" spans="1:4" s="2" customFormat="1" ht="45.75" customHeight="1" thickBot="1">
      <c r="A219" s="12"/>
      <c r="B219" s="11" t="s">
        <v>65</v>
      </c>
      <c r="C219" s="44"/>
      <c r="D219" s="31"/>
    </row>
    <row r="220" spans="1:4" s="2" customFormat="1" ht="14.25" customHeight="1" thickTop="1">
      <c r="A220" s="16" t="s">
        <v>136</v>
      </c>
      <c r="B220" s="17">
        <v>40</v>
      </c>
      <c r="C220" s="34" t="s">
        <v>148</v>
      </c>
      <c r="D220" s="36"/>
    </row>
    <row r="221" spans="1:4" s="2" customFormat="1" ht="15" customHeight="1">
      <c r="A221" s="3"/>
      <c r="B221" s="3"/>
      <c r="C221" s="35" t="s">
        <v>66</v>
      </c>
      <c r="D221" s="37">
        <f>(B220*D220)</f>
        <v>0</v>
      </c>
    </row>
    <row r="222" spans="3:4" ht="15">
      <c r="C222" s="57"/>
      <c r="D222" s="58"/>
    </row>
    <row r="223" spans="1:4" s="1" customFormat="1" ht="15">
      <c r="A223" s="9" t="s">
        <v>111</v>
      </c>
      <c r="B223" s="8"/>
      <c r="C223" s="9"/>
      <c r="D223" s="8"/>
    </row>
    <row r="224" spans="1:4" s="5" customFormat="1" ht="27" customHeight="1">
      <c r="A224" s="7" t="s">
        <v>29</v>
      </c>
      <c r="B224" s="59" t="s">
        <v>162</v>
      </c>
      <c r="C224" s="33" t="s">
        <v>146</v>
      </c>
      <c r="D224" s="30" t="s">
        <v>147</v>
      </c>
    </row>
    <row r="225" spans="1:4" s="2" customFormat="1" ht="79.5" customHeight="1" thickBot="1">
      <c r="A225" s="12"/>
      <c r="B225" s="11" t="s">
        <v>30</v>
      </c>
      <c r="C225" s="44"/>
      <c r="D225" s="31"/>
    </row>
    <row r="226" spans="1:4" s="2" customFormat="1" ht="14.25" customHeight="1" thickTop="1">
      <c r="A226" s="16" t="s">
        <v>136</v>
      </c>
      <c r="B226" s="17">
        <v>4</v>
      </c>
      <c r="C226" s="34" t="s">
        <v>148</v>
      </c>
      <c r="D226" s="36"/>
    </row>
    <row r="227" spans="1:4" s="2" customFormat="1" ht="15" customHeight="1">
      <c r="A227" s="3"/>
      <c r="B227" s="3"/>
      <c r="C227" s="35" t="s">
        <v>85</v>
      </c>
      <c r="D227" s="37">
        <f>(B226*D226)</f>
        <v>0</v>
      </c>
    </row>
    <row r="228" spans="3:4" ht="15">
      <c r="C228" s="57"/>
      <c r="D228" s="58"/>
    </row>
    <row r="229" spans="1:4" s="1" customFormat="1" ht="15">
      <c r="A229" s="9" t="s">
        <v>112</v>
      </c>
      <c r="B229" s="8"/>
      <c r="C229" s="9"/>
      <c r="D229" s="8"/>
    </row>
    <row r="230" spans="1:4" s="5" customFormat="1" ht="27" customHeight="1">
      <c r="A230" s="7" t="s">
        <v>31</v>
      </c>
      <c r="B230" s="59" t="s">
        <v>162</v>
      </c>
      <c r="C230" s="33" t="s">
        <v>146</v>
      </c>
      <c r="D230" s="30" t="s">
        <v>147</v>
      </c>
    </row>
    <row r="231" spans="1:4" s="2" customFormat="1" ht="41.25" customHeight="1">
      <c r="A231" s="12"/>
      <c r="B231" s="11" t="s">
        <v>32</v>
      </c>
      <c r="C231" s="44"/>
      <c r="D231" s="31"/>
    </row>
    <row r="232" spans="1:4" s="2" customFormat="1" ht="26.25" thickBot="1">
      <c r="A232" s="12" t="s">
        <v>164</v>
      </c>
      <c r="B232" s="11" t="s">
        <v>34</v>
      </c>
      <c r="C232" s="45"/>
      <c r="D232" s="31"/>
    </row>
    <row r="233" spans="1:4" s="2" customFormat="1" ht="14.25" customHeight="1" thickTop="1">
      <c r="A233" s="16" t="s">
        <v>136</v>
      </c>
      <c r="B233" s="17">
        <v>3</v>
      </c>
      <c r="C233" s="34" t="s">
        <v>148</v>
      </c>
      <c r="D233" s="36"/>
    </row>
    <row r="234" spans="1:4" s="2" customFormat="1" ht="15" customHeight="1">
      <c r="A234" s="3"/>
      <c r="B234" s="3"/>
      <c r="C234" s="35" t="s">
        <v>33</v>
      </c>
      <c r="D234" s="37">
        <f>(B233*D233)</f>
        <v>0</v>
      </c>
    </row>
    <row r="235" spans="3:4" ht="15">
      <c r="C235" s="57"/>
      <c r="D235" s="58"/>
    </row>
    <row r="236" spans="1:4" s="1" customFormat="1" ht="15">
      <c r="A236" s="23" t="s">
        <v>113</v>
      </c>
      <c r="B236" s="8"/>
      <c r="C236" s="9"/>
      <c r="D236" s="8"/>
    </row>
    <row r="237" spans="1:4" s="5" customFormat="1" ht="27" customHeight="1">
      <c r="A237" s="7" t="s">
        <v>35</v>
      </c>
      <c r="B237" s="59" t="s">
        <v>162</v>
      </c>
      <c r="C237" s="33" t="s">
        <v>146</v>
      </c>
      <c r="D237" s="30" t="s">
        <v>147</v>
      </c>
    </row>
    <row r="238" spans="1:4" s="2" customFormat="1" ht="74.45" customHeight="1" thickBot="1">
      <c r="A238" s="12" t="s">
        <v>36</v>
      </c>
      <c r="B238" s="43" t="s">
        <v>168</v>
      </c>
      <c r="C238" s="44"/>
      <c r="D238" s="31"/>
    </row>
    <row r="239" spans="1:4" s="2" customFormat="1" ht="14.25" customHeight="1" thickTop="1">
      <c r="A239" s="16" t="s">
        <v>136</v>
      </c>
      <c r="B239" s="17">
        <v>2</v>
      </c>
      <c r="C239" s="34" t="s">
        <v>148</v>
      </c>
      <c r="D239" s="36"/>
    </row>
    <row r="240" spans="1:4" s="2" customFormat="1" ht="15" customHeight="1">
      <c r="A240" s="3"/>
      <c r="B240" s="3"/>
      <c r="C240" s="35" t="s">
        <v>122</v>
      </c>
      <c r="D240" s="37">
        <f>(B239*D239)</f>
        <v>0</v>
      </c>
    </row>
    <row r="241" spans="3:4" ht="15">
      <c r="C241" s="57"/>
      <c r="D241" s="58"/>
    </row>
    <row r="242" spans="1:4" s="1" customFormat="1" ht="15">
      <c r="A242" s="23" t="s">
        <v>114</v>
      </c>
      <c r="B242" s="8"/>
      <c r="C242" s="9"/>
      <c r="D242" s="8"/>
    </row>
    <row r="243" spans="1:4" s="5" customFormat="1" ht="27" customHeight="1">
      <c r="A243" s="7" t="s">
        <v>37</v>
      </c>
      <c r="B243" s="59" t="s">
        <v>162</v>
      </c>
      <c r="C243" s="33" t="s">
        <v>146</v>
      </c>
      <c r="D243" s="30" t="s">
        <v>147</v>
      </c>
    </row>
    <row r="244" spans="1:5" s="2" customFormat="1" ht="84.6" customHeight="1" thickBot="1">
      <c r="A244" s="12"/>
      <c r="B244" s="11" t="s">
        <v>13</v>
      </c>
      <c r="C244" s="44"/>
      <c r="D244" s="31"/>
      <c r="E244" s="60"/>
    </row>
    <row r="245" spans="1:4" s="2" customFormat="1" ht="14.25" customHeight="1" thickTop="1">
      <c r="A245" s="16" t="s">
        <v>136</v>
      </c>
      <c r="B245" s="17">
        <v>1</v>
      </c>
      <c r="C245" s="34" t="s">
        <v>148</v>
      </c>
      <c r="D245" s="36"/>
    </row>
    <row r="246" spans="1:4" s="2" customFormat="1" ht="15" customHeight="1">
      <c r="A246" s="3"/>
      <c r="B246" s="3"/>
      <c r="C246" s="35" t="s">
        <v>148</v>
      </c>
      <c r="D246" s="37">
        <f>(B245*D245)</f>
        <v>0</v>
      </c>
    </row>
    <row r="247" spans="3:4" ht="15">
      <c r="C247" s="57"/>
      <c r="D247" s="58"/>
    </row>
    <row r="248" spans="1:4" s="1" customFormat="1" ht="15">
      <c r="A248" s="23" t="s">
        <v>115</v>
      </c>
      <c r="B248" s="8"/>
      <c r="C248" s="9"/>
      <c r="D248" s="8"/>
    </row>
    <row r="249" spans="1:4" s="5" customFormat="1" ht="27" customHeight="1">
      <c r="A249" s="7" t="s">
        <v>38</v>
      </c>
      <c r="B249" s="59" t="s">
        <v>162</v>
      </c>
      <c r="C249" s="33" t="s">
        <v>146</v>
      </c>
      <c r="D249" s="30" t="s">
        <v>147</v>
      </c>
    </row>
    <row r="250" spans="1:4" s="2" customFormat="1" ht="56.25" customHeight="1">
      <c r="A250" s="12"/>
      <c r="B250" s="11" t="s">
        <v>39</v>
      </c>
      <c r="C250" s="44"/>
      <c r="D250" s="31"/>
    </row>
    <row r="251" spans="1:4" s="2" customFormat="1" ht="13.5" thickBot="1">
      <c r="A251" s="12" t="s">
        <v>71</v>
      </c>
      <c r="B251" s="11" t="s">
        <v>20</v>
      </c>
      <c r="C251" s="45"/>
      <c r="D251" s="31"/>
    </row>
    <row r="252" spans="1:4" s="2" customFormat="1" ht="14.25" customHeight="1" thickTop="1">
      <c r="A252" s="16" t="s">
        <v>136</v>
      </c>
      <c r="B252" s="17">
        <v>2</v>
      </c>
      <c r="C252" s="34" t="s">
        <v>148</v>
      </c>
      <c r="D252" s="36"/>
    </row>
    <row r="253" spans="1:4" s="2" customFormat="1" ht="15" customHeight="1">
      <c r="A253" s="3"/>
      <c r="B253" s="3"/>
      <c r="C253" s="35" t="s">
        <v>122</v>
      </c>
      <c r="D253" s="37">
        <f>(B252*D252)</f>
        <v>0</v>
      </c>
    </row>
    <row r="254" spans="3:4" ht="15">
      <c r="C254" s="57"/>
      <c r="D254" s="58"/>
    </row>
    <row r="256" spans="3:4" ht="15">
      <c r="C256" s="40" t="s">
        <v>149</v>
      </c>
      <c r="D256" s="39">
        <f>SUM($D$35,$D$43,$D$50,$D$58,$D$66,$D$74,$D$82,$D$89,$D$95,$D$101,$D$109,$D$117,$D$125,$D$133,$D$141,$D$149,$D$156,$D$163,$D$171,$D$179,$D$188,$D$197,$D$203,$D$209,$D$215,$D$221,$D$227,$D$234,$D$240,$D$246,$D$252)</f>
        <v>0</v>
      </c>
    </row>
    <row r="295" ht="15">
      <c r="A295" s="67"/>
    </row>
    <row r="296" ht="15">
      <c r="A296" s="67"/>
    </row>
  </sheetData>
  <printOptions/>
  <pageMargins left="0.7086614173228347" right="0.7086614173228347" top="0.7480314960629921" bottom="0.7480314960629921" header="0.31496062992125984" footer="0.31496062992125984"/>
  <pageSetup fitToHeight="0" fitToWidth="1" horizontalDpi="600" verticalDpi="600" orientation="landscape" paperSize="9" scale="55" r:id="rId1"/>
  <headerFooter>
    <oddHeader>&amp;L&amp;"-,Kurzíva"&amp;9Janáčkova akademie múzických umění v Brně</oddHeader>
    <oddFooter>&amp;C&amp;10&amp;P</oddFooter>
  </headerFooter>
  <rowBreaks count="7" manualBreakCount="7">
    <brk id="31" max="16383" man="1"/>
    <brk id="51" max="16383" man="1"/>
    <brk id="75" max="16383" man="1"/>
    <brk id="145" max="16383" man="1"/>
    <brk id="183" max="16383" man="1"/>
    <brk id="215" max="16383" man="1"/>
    <brk id="2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K19" sqref="K19"/>
    </sheetView>
  </sheetViews>
  <sheetFormatPr defaultColWidth="8.8515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8.8515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Janáčkova akademie múzických umění v Brně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Helena Korabova</dc:creator>
  <cp:keywords/>
  <dc:description/>
  <cp:lastModifiedBy>Miroslav Šlégl</cp:lastModifiedBy>
  <cp:lastPrinted>2018-02-15T15:42:17Z</cp:lastPrinted>
  <dcterms:created xsi:type="dcterms:W3CDTF">2015-04-02T08:33:13Z</dcterms:created>
  <dcterms:modified xsi:type="dcterms:W3CDTF">2018-02-19T14:58:22Z</dcterms:modified>
  <cp:category/>
  <cp:version/>
  <cp:contentType/>
  <cp:contentStatus/>
</cp:coreProperties>
</file>