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25440" windowHeight="15285" tabRatio="500" activeTab="0"/>
  </bookViews>
  <sheets>
    <sheet name="Technické podmínky " sheetId="1" r:id="rId1"/>
  </sheets>
  <definedNames/>
  <calcPr fullCalcOnLoad="1"/>
</workbook>
</file>

<file path=xl/sharedStrings.xml><?xml version="1.0" encoding="utf-8"?>
<sst xmlns="http://schemas.openxmlformats.org/spreadsheetml/2006/main" count="342" uniqueCount="263">
  <si>
    <t>Veřejná zakázka na dodávky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</si>
  <si>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</si>
  <si>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</si>
  <si>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</si>
  <si>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</si>
  <si>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</si>
  <si>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</si>
  <si>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</si>
  <si>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modelu (počítače, monitoru, notebooku, atd.) musí být vyplněna do fialového pole. Žlutá pole jsou počítána automaticky.</t>
  </si>
  <si>
    <t>Požadované technické parametry jsou minimální nebo včetně, pokud není uvedeno jinak</t>
  </si>
  <si>
    <t>Nabízený model</t>
  </si>
  <si>
    <t>Technické parametry nabízeného modelu</t>
  </si>
  <si>
    <t>Položka č. 2</t>
  </si>
  <si>
    <t xml:space="preserve">Položka č. 1 </t>
  </si>
  <si>
    <t xml:space="preserve">Příloha č. 1:   Technická specifikace zařízení a cenová kalkulace </t>
  </si>
  <si>
    <t>Položka č. 5</t>
  </si>
  <si>
    <t>Položka č. 7</t>
  </si>
  <si>
    <t>Cena celkem bez DPH</t>
  </si>
  <si>
    <t>"Videotechnologie - komorní sál, učebna 09 a aula"</t>
  </si>
  <si>
    <t>Výkonný scénický, DLP data-video projektor s laserovým světelným zdrojem s dlouhou životností a rozlišením WUXGA 1920x1200 a svítivostí 5400 ANSIlm</t>
  </si>
  <si>
    <t>typ světelného zdroje:</t>
  </si>
  <si>
    <t>laserová dioda</t>
  </si>
  <si>
    <t>Čip:</t>
  </si>
  <si>
    <t>DLP</t>
  </si>
  <si>
    <t xml:space="preserve">Svítivost: </t>
  </si>
  <si>
    <t>5400 ANSI lm, na okraji minimálně 5200 ANSI lm</t>
  </si>
  <si>
    <t xml:space="preserve">Funkce DIGITAL LINK: </t>
  </si>
  <si>
    <t>ano, jedním RJ 45</t>
  </si>
  <si>
    <t>D-SUB vstup:</t>
  </si>
  <si>
    <t>ano, 1x</t>
  </si>
  <si>
    <t>D-SUB výstup:</t>
  </si>
  <si>
    <t>DVI vstup:</t>
  </si>
  <si>
    <t>HDMI vstup:</t>
  </si>
  <si>
    <t>Ano, 2x</t>
  </si>
  <si>
    <t>Rozlišení:</t>
  </si>
  <si>
    <t>WUXGA (1920x1200)</t>
  </si>
  <si>
    <t>Kontrast:</t>
  </si>
  <si>
    <t>20000: 1</t>
  </si>
  <si>
    <t>Nativní poměr stran obrazu:</t>
  </si>
  <si>
    <t>Nastavení orientace spodní hrany obrazu:</t>
  </si>
  <si>
    <t>automatická</t>
  </si>
  <si>
    <t>Instalační úhel:</t>
  </si>
  <si>
    <t>360 všemi směry</t>
  </si>
  <si>
    <t>Napájení:</t>
  </si>
  <si>
    <t xml:space="preserve">230V </t>
  </si>
  <si>
    <t>Příslušentví:</t>
  </si>
  <si>
    <t>Pevný transportní kufr - "Hard Casse"polstrovaný,  s okovanými rohy a "batterfly" zamykáním</t>
  </si>
  <si>
    <t>switch a převodník videoformátů na "Digital Link"</t>
  </si>
  <si>
    <t>Přepínač a konvertor video zdrojů na protokol DIGITAL LINK pro snadné propojení s video projektorem (položka 1) na dlouhé vzdálenosti pomocí kabelu CAT 5e</t>
  </si>
  <si>
    <t>Jedná se o zařízení kompatibilní s položkou č. 1</t>
  </si>
  <si>
    <t>Vstupy HDMI:</t>
  </si>
  <si>
    <t>Vstup VIDEO compozit:</t>
  </si>
  <si>
    <t>Ano, 1 x  cinch</t>
  </si>
  <si>
    <t>Vstup S-VIDEO:</t>
  </si>
  <si>
    <t>Ano, 1x</t>
  </si>
  <si>
    <t>Vstup Computer:</t>
  </si>
  <si>
    <t>Ano, 2x VGA</t>
  </si>
  <si>
    <t>Výstup:</t>
  </si>
  <si>
    <t>1x RJ 45 - DIGITAL LINK</t>
  </si>
  <si>
    <t>Síťové propojení:</t>
  </si>
  <si>
    <t>1x RJ 45 - LAN</t>
  </si>
  <si>
    <t>Audio IN:</t>
  </si>
  <si>
    <t>1x 3,5 mm JACK</t>
  </si>
  <si>
    <t>Audio OUT:</t>
  </si>
  <si>
    <t>přepínání vstupů:</t>
  </si>
  <si>
    <t>tlačítky na předním panelu</t>
  </si>
  <si>
    <t>Podporované rozlišení HDMI:</t>
  </si>
  <si>
    <t>od VGA (640 x 480) do WUXGA (1 920 x 1 200)</t>
  </si>
  <si>
    <t>HDMI zvuk:</t>
  </si>
  <si>
    <t xml:space="preserve">Linearní PCM (48 kHz/44.1 kHz/32 kHz) </t>
  </si>
  <si>
    <t>Maximální možná délka propojovacího kabelu:</t>
  </si>
  <si>
    <t>150m</t>
  </si>
  <si>
    <t>Počet ks</t>
  </si>
  <si>
    <t>Cena za 1 ks (Kč bez DPH)</t>
  </si>
  <si>
    <t>Položka č. 3</t>
  </si>
  <si>
    <t>Kamera lehká kompaktní, typu PROFI - XDCAM pro záznam Full HD, HDR videí na paměťové SxS nebo XQD karty s XLR mic vstupy 3G-SDI výstupem a fotobatohem na záda.</t>
  </si>
  <si>
    <t>Kamera ruční, tříčipová s rozlišením FullHD; 16:9 s možností ovládání telefonem/tabletem přes WI-FI s 3G-SDI výstupem a XLR vstupy</t>
  </si>
  <si>
    <t>3x  1/3“ CMOS senzory</t>
  </si>
  <si>
    <t>Vhodná pro natáčení za sníženého osvětlení snímané scény</t>
  </si>
  <si>
    <t>ano</t>
  </si>
  <si>
    <t>Možnost ručního režimu:</t>
  </si>
  <si>
    <t>ostření, clony, expozice a vyvážení bílé</t>
  </si>
  <si>
    <t>Vyvážení bílé barvy:</t>
  </si>
  <si>
    <t>automatické; přednastavené hodnoty; ruční kalibrace</t>
  </si>
  <si>
    <t>Zobrazení úrovně audia:</t>
  </si>
  <si>
    <t>podpora NFC:</t>
  </si>
  <si>
    <t>ano, NFC Forum Type 3</t>
  </si>
  <si>
    <t>připojení Wi-Fi:</t>
  </si>
  <si>
    <t>GPS:</t>
  </si>
  <si>
    <t>stabilizace obrazu.</t>
  </si>
  <si>
    <t xml:space="preserve">optická </t>
  </si>
  <si>
    <t>Optický Zoom:</t>
  </si>
  <si>
    <t>25x</t>
  </si>
  <si>
    <t>Světelnost objektivu v rozmezí:</t>
  </si>
  <si>
    <t>F1.6 - F11, C</t>
  </si>
  <si>
    <t>Průměr optických filtrů:</t>
  </si>
  <si>
    <t>M82 mm</t>
  </si>
  <si>
    <t>Mikrofonní vstupy:</t>
  </si>
  <si>
    <t>XLR, symetrický s +48V napájením</t>
  </si>
  <si>
    <t>Sluchátkový výstup:</t>
  </si>
  <si>
    <t>3,5 mm TRS</t>
  </si>
  <si>
    <t>Záznamové médium:</t>
  </si>
  <si>
    <t>dvojice SxS nebo XQD karet, SDHC karta</t>
  </si>
  <si>
    <t xml:space="preserve">Formáty záznamu videa: </t>
  </si>
  <si>
    <t>XAVC Intra a XAVC Long GOP;  AVCHD;  mp4 vše MPEG4-AVC/H264, DV</t>
  </si>
  <si>
    <r>
      <t xml:space="preserve">Rozlišení videa minimální možnosti </t>
    </r>
    <r>
      <rPr>
        <b/>
        <sz val="10"/>
        <color indexed="8"/>
        <rFont val="Calibri"/>
        <family val="2"/>
      </rPr>
      <t>HD</t>
    </r>
    <r>
      <rPr>
        <sz val="10"/>
        <color indexed="8"/>
        <rFont val="Calibri"/>
        <family val="2"/>
      </rPr>
      <t>:</t>
    </r>
  </si>
  <si>
    <t>1920 x 1080 25p(112), 1920 x 1080 50p(50, 35)</t>
  </si>
  <si>
    <r>
      <t xml:space="preserve">Rozlišení videa minimální možnosti </t>
    </r>
    <r>
      <rPr>
        <b/>
        <sz val="10"/>
        <color indexed="8"/>
        <rFont val="Calibri"/>
        <family val="2"/>
      </rPr>
      <t>proxy</t>
    </r>
    <r>
      <rPr>
        <sz val="10"/>
        <color indexed="8"/>
        <rFont val="Calibri"/>
        <family val="2"/>
      </rPr>
      <t>:</t>
    </r>
  </si>
  <si>
    <t>mp4: 1280 x 720 25p(9)</t>
  </si>
  <si>
    <t xml:space="preserve">Výstupy: </t>
  </si>
  <si>
    <t>3G-SDI, HDMI, USB, výstup na sluchátka, TC in/out</t>
  </si>
  <si>
    <t>Vstupy:</t>
  </si>
  <si>
    <t>GENLOCK-IN - BNC</t>
  </si>
  <si>
    <t xml:space="preserve">Režimy expozice: </t>
  </si>
  <si>
    <t>automatický, flexibilní bodový; manuální</t>
  </si>
  <si>
    <t>Způsoby napájení:</t>
  </si>
  <si>
    <t>ze zdroje nebo dodaného akumulátoru</t>
  </si>
  <si>
    <t>2x Akumulátorová, značková, originální baterie Li-ion s vysokou kapacitou minimálně 85Wh a kontrolou nabití baterie.</t>
  </si>
  <si>
    <t>2x Velkokapacitní SxS karta 64GB</t>
  </si>
  <si>
    <t>Cena za 1 set (Kč bez DPH)</t>
  </si>
  <si>
    <t>Položka č. 4</t>
  </si>
  <si>
    <t xml:space="preserve">Kamera malá ruční, typu XDCAM pro záznam 4K, HDR videí na paměťové SDXC karty s XLR mic vstupy, dálkovým ovládáním a fotobrašnou </t>
  </si>
  <si>
    <t>Kamera ruční, jednočipová s rozlišením HD a 4K; 16:9 s možností ovládání telefonem/tabletem přes WI-FI s 3G-SDI výstupem a XLR vstupy</t>
  </si>
  <si>
    <r>
      <t>16:9;</t>
    </r>
    <r>
      <rPr>
        <sz val="10"/>
        <rFont val="Calibri"/>
        <family val="2"/>
      </rPr>
      <t xml:space="preserve"> 1x  1", CMOS</t>
    </r>
  </si>
  <si>
    <t>minimálně 12x</t>
  </si>
  <si>
    <t>F2.8 - F4.5</t>
  </si>
  <si>
    <t>62mm</t>
  </si>
  <si>
    <t>XLR, symetrický s 48V napájením; nesymetrický, stereofonní 3.5mm TRS</t>
  </si>
  <si>
    <t>dvojice SD/SDHC/SDXC; Memory stick</t>
  </si>
  <si>
    <t>XAVC;  AVCHD;  mp4 vše MPEG4-AVC/H264</t>
  </si>
  <si>
    <r>
      <t xml:space="preserve">Rozlišení videa minimální možnosti </t>
    </r>
    <r>
      <rPr>
        <b/>
        <sz val="10"/>
        <color indexed="8"/>
        <rFont val="Calibri"/>
        <family val="2"/>
      </rPr>
      <t>4K</t>
    </r>
    <r>
      <rPr>
        <sz val="10"/>
        <color indexed="8"/>
        <rFont val="Calibri"/>
        <family val="2"/>
      </rPr>
      <t>:</t>
    </r>
  </si>
  <si>
    <t xml:space="preserve">4K - 3840 x 2160 25p(100), 3840 x 2160 25p(60);   </t>
  </si>
  <si>
    <t>HD - 1920 x 1080 25p(50), 1920 x 1080 50p(50, 35)</t>
  </si>
  <si>
    <r>
      <t xml:space="preserve">Rozlišení videa minimální možnosti </t>
    </r>
    <r>
      <rPr>
        <b/>
        <sz val="10"/>
        <color indexed="8"/>
        <rFont val="Calibri"/>
        <family val="2"/>
      </rPr>
      <t>mp4</t>
    </r>
    <r>
      <rPr>
        <sz val="10"/>
        <color indexed="8"/>
        <rFont val="Calibri"/>
        <family val="2"/>
      </rPr>
      <t>:</t>
    </r>
  </si>
  <si>
    <t>3G-SDI, HDMI, USB, výstup na sluchátka</t>
  </si>
  <si>
    <t>2x Akumulátorová, značková, originální baterie Li-ion s vysokou kapacitou minimálně 3000mAh</t>
  </si>
  <si>
    <t>1x Dálkové ovládání s možností připevnění na stativ, přepínání Automatického / manuálního zaostření, clony i zoomu.
Záznamových a náhledových funkcí, rychlosti závěrky, vyvážení bílé apod.
Přehrávání videí a funkcí pro ovládání až tří kamer najednou. S kolíbkou na palec, malým joystikem, 6 programovatelnými tlačítky a otočným knobem.</t>
  </si>
  <si>
    <t>1x nepromokavá brašna na kameru a drobné příslušenství (náhradní baterie, paměťové karty, napájecí zdroj) s minimálně 2 bočními kapsami, uchem a popruhem na rameno</t>
  </si>
  <si>
    <t>Počet ks = set (1 kamera + 2 akumulátory + 2 SxS karty + 1 batoh)</t>
  </si>
  <si>
    <t>Počet ks = set (1 kamera + 2 akumulátory + 1 dálkové ovládání + 1 brašna)</t>
  </si>
  <si>
    <t>Kamera studiová miniaturní bez záznamu s SDI vstupem a výstupem pro možnost přímé komunikace s režií, a možnosti dálkového ovládáni z režijního pultu. Rozlišení čipu 4K.</t>
  </si>
  <si>
    <t>Miniaturní 4K studiová kamera s 6G-SDI a HDMI výstupy,vybavená pokročilými funkcemi pro nastavení obrazu, komunikací a signalizací s reži a vestavěným mikrofonem.</t>
  </si>
  <si>
    <t>rozlišení snímacího čipu:</t>
  </si>
  <si>
    <t xml:space="preserve"> 3840 x 2160</t>
  </si>
  <si>
    <t>velikost snímacího čipu:</t>
  </si>
  <si>
    <t xml:space="preserve"> 13.056mm x 7.344mm</t>
  </si>
  <si>
    <t>podporovaná rozlišení:</t>
  </si>
  <si>
    <t xml:space="preserve"> 3840 x 2160, 1920 x 1080</t>
  </si>
  <si>
    <t>snímací frekvence HD:</t>
  </si>
  <si>
    <t xml:space="preserve"> 1080p23.98, 24, 25, 29.97, 30, 50, 59.97, 60, 1080i50, 59.94</t>
  </si>
  <si>
    <t>snímací frekvence Ultra HD:</t>
  </si>
  <si>
    <t>2160p23.98, 24, 25, 29.97, 30</t>
  </si>
  <si>
    <r>
      <t>kompatibilní objektivový úchyt: </t>
    </r>
  </si>
  <si>
    <t>aktivní MFT (Micro Four Thirds)</t>
  </si>
  <si>
    <t>vstup</t>
  </si>
  <si>
    <t xml:space="preserve">1x 6G-SDI 10-bit 4:2:2 (DIN 1.0/2.3 konektor) </t>
  </si>
  <si>
    <t>výstup</t>
  </si>
  <si>
    <t>HDMI výstup video:</t>
  </si>
  <si>
    <t>1x  konektor HDMI typ A, 2 audio kanály 48 kHz/ 24 bit</t>
  </si>
  <si>
    <t>audio analog vstup:</t>
  </si>
  <si>
    <t> 1 x 3.5mm stereo jack</t>
  </si>
  <si>
    <t>sluchátkový výstup:</t>
  </si>
  <si>
    <t> 1 x 3.5mm stereo jack kompatibilní s iPhone headsets pro talkback</t>
  </si>
  <si>
    <t>Tally signalizace:</t>
  </si>
  <si>
    <t>Ano</t>
  </si>
  <si>
    <r>
      <t>integrov</t>
    </r>
    <r>
      <rPr>
        <sz val="10"/>
        <rFont val="Calibri"/>
        <family val="2"/>
      </rPr>
      <t>aný </t>
    </r>
    <r>
      <rPr>
        <sz val="10"/>
        <rFont val="Arial"/>
        <family val="0"/>
      </rPr>
      <t>mikrofon:</t>
    </r>
  </si>
  <si>
    <t>Ano, stereo</t>
  </si>
  <si>
    <r>
      <t>ovládání</t>
    </r>
    <r>
      <rPr>
        <sz val="10"/>
        <rFont val="Arial"/>
        <family val="0"/>
      </rPr>
      <t> Iris, Focus:</t>
    </r>
  </si>
  <si>
    <t>Ano,  po SDI z ATEM režie (CCU protokol) nebo přes expansion port (LANC nebo S.Bus.)</t>
  </si>
  <si>
    <r>
      <t>Expansio</t>
    </r>
    <r>
      <rPr>
        <sz val="10"/>
        <rFont val="Calibri"/>
        <family val="2"/>
      </rPr>
      <t>n Port</t>
    </r>
    <r>
      <rPr>
        <sz val="10"/>
        <rFont val="Arial"/>
        <family val="0"/>
      </rPr>
      <t> (DB-HD15 serial konektor):</t>
    </r>
  </si>
  <si>
    <t xml:space="preserve"> Power input, LANC input, 1x S.Bus channel input, PTZ output, B4 lens control output, Genlock input</t>
  </si>
  <si>
    <r>
      <rPr>
        <sz val="10"/>
        <rFont val="Calibri"/>
        <family val="2"/>
      </rPr>
      <t>USB 2.0</t>
    </r>
    <r>
      <rPr>
        <sz val="10"/>
        <rFont val="Arial"/>
        <family val="0"/>
      </rPr>
      <t> mini B port:</t>
    </r>
  </si>
  <si>
    <t xml:space="preserve"> Ano, pro update software a konfiguraci</t>
  </si>
  <si>
    <t>úchyt nahoře kamery:</t>
  </si>
  <si>
    <t xml:space="preserve">1 x 1/4" </t>
  </si>
  <si>
    <t>úchyt dole pro stativ:</t>
  </si>
  <si>
    <t>3 x 1/4"</t>
  </si>
  <si>
    <t>výměnná Li-ion baterie:</t>
  </si>
  <si>
    <t>konektor pro externí napájení:</t>
  </si>
  <si>
    <t>1 x 0.7mm DC jack</t>
  </si>
  <si>
    <t>externí napájení:</t>
  </si>
  <si>
    <t xml:space="preserve"> 12V-20V DC z baterie a nebo 12V AC zdroje</t>
  </si>
  <si>
    <t>Cena za 1 ks  (Kč bez DPH)</t>
  </si>
  <si>
    <t>Pložka č. 6</t>
  </si>
  <si>
    <t>Externí 6 kanálová HD - HDMI, SDI TV režie s HW ovládacím pultem s možností připojení  k switcherům ATEM</t>
  </si>
  <si>
    <t>Profesionální, přenosné, kompaktní, HD, Live  Televizní Studio s faderem a integrovaným ovládacím HW pultem, průchozím ethernetovým propojením a s možností pohodlného  ovládání instalačních PTZ kamer. S propojením HDMI a 3G-SDI.</t>
  </si>
  <si>
    <t>PC rozhraní:</t>
  </si>
  <si>
    <t>Cena za 1ks (Kč bez DPH)</t>
  </si>
  <si>
    <t xml:space="preserve">Digitální Recorder kamerového videosignálu na dvojici SDHC/SDXC karet s 3G-SDI vstupem s možností nepřetržitého záznamu. </t>
  </si>
  <si>
    <t>Studiový profesionální video rekordér se záznamem na dva sloty pro SD karty pro kontinuální záznam na běžné SD nebo výkonné UHS-II karty, 6G-SDI in/out, HDMI out, LCD displej</t>
  </si>
  <si>
    <t>Záznam a přehrávání:</t>
  </si>
  <si>
    <t>SD, HD a Ultra HD videa</t>
  </si>
  <si>
    <t>Minimální rozlišení videa:</t>
  </si>
  <si>
    <t>2160p30</t>
  </si>
  <si>
    <t>Podpora kodeků:</t>
  </si>
  <si>
    <t>ProRes a DNx</t>
  </si>
  <si>
    <t>Počet slotů na karty:</t>
  </si>
  <si>
    <t>podporovaná média:</t>
  </si>
  <si>
    <t>SD/SDHC/SDXC - UHS-II</t>
  </si>
  <si>
    <t>Vstup:</t>
  </si>
  <si>
    <t>1x 6G-SD</t>
  </si>
  <si>
    <t>2x 6G-SDI, 1x HDMI</t>
  </si>
  <si>
    <t>integrovaný generátor synchronizačního signálu:</t>
  </si>
  <si>
    <t>ethernetové rozhraní:</t>
  </si>
  <si>
    <t>upload médií prostřednictvím protokolu FTP:</t>
  </si>
  <si>
    <t>integrovaný LCD displej:</t>
  </si>
  <si>
    <t>Ano, na čelním panelu</t>
  </si>
  <si>
    <t>Podpora napájení PoE+</t>
  </si>
  <si>
    <t>230V, vlastní vestavěný zdroj</t>
  </si>
  <si>
    <t>Šířka:</t>
  </si>
  <si>
    <t>1/3 U</t>
  </si>
  <si>
    <t>Výška:</t>
  </si>
  <si>
    <t>1 U</t>
  </si>
  <si>
    <t>Cena za 2 kusy (Kč bez DPH)</t>
  </si>
  <si>
    <t>Počet ks = set (1 projektor  + 1 transportní kufr)</t>
  </si>
  <si>
    <r>
      <t>Projektor s lasser diodou 5400 ANSI lm, DLP, 1920x1200 - s kontrastem 20000 :1  a s vy</t>
    </r>
    <r>
      <rPr>
        <sz val="10"/>
        <color indexed="8"/>
        <rFont val="Calibri"/>
        <family val="2"/>
      </rPr>
      <t>měnitelným objektivem</t>
    </r>
  </si>
  <si>
    <r>
      <t xml:space="preserve">Ano, </t>
    </r>
    <r>
      <rPr>
        <sz val="10"/>
        <color indexed="8"/>
        <rFont val="Calibri"/>
        <family val="2"/>
      </rPr>
      <t>příslušná</t>
    </r>
    <r>
      <rPr>
        <sz val="10"/>
        <color indexed="8"/>
        <rFont val="Calibri"/>
        <family val="2"/>
      </rPr>
      <t xml:space="preserve"> zanačková baterie k příslušnému typu kamery </t>
    </r>
    <r>
      <rPr>
        <sz val="10"/>
        <color indexed="8"/>
        <rFont val="Calibri"/>
        <family val="2"/>
      </rPr>
      <t>s minimální výdrží 70 min</t>
    </r>
  </si>
  <si>
    <t>Počet vstupů:</t>
  </si>
  <si>
    <t>Podpora videoformátů:</t>
  </si>
  <si>
    <t>multi-view funkce:</t>
  </si>
  <si>
    <t>Vnitřní paměť statických snímků:</t>
  </si>
  <si>
    <t>DVE efekty:</t>
  </si>
  <si>
    <t>SMPTE efekty:</t>
  </si>
  <si>
    <t>Upstream klíč:</t>
  </si>
  <si>
    <t>Downstream klíč:</t>
  </si>
  <si>
    <t>Integrovaný LCD displej:</t>
  </si>
  <si>
    <t>Funkce pro mixáž zvuku:</t>
  </si>
  <si>
    <t>Analogové audio vstupy:</t>
  </si>
  <si>
    <t>Interní zdroje obrazu:</t>
  </si>
  <si>
    <t>Ethernetový port pro spojení s počítačem:</t>
  </si>
  <si>
    <t>Podpora synchronizace:</t>
  </si>
  <si>
    <t>Kompatibilita:</t>
  </si>
  <si>
    <t>Komunikace s kamerovými stanovišti</t>
  </si>
  <si>
    <t>Podsvícená klávesnice:</t>
  </si>
  <si>
    <t>Ovládání kamer:</t>
  </si>
  <si>
    <t>Podpora ovládání pro kamery:</t>
  </si>
  <si>
    <t>Ruční ovládání prolínání:</t>
  </si>
  <si>
    <t>8  (4x 3G-SDI a 4 x HDMI) včetně synchronizace</t>
  </si>
  <si>
    <t>SD, 720p, 1080i a 1080p60</t>
  </si>
  <si>
    <t>Ano, pro náhled 8 zdrojů videa</t>
  </si>
  <si>
    <t>Ano, 20 RGBA statických snímků</t>
  </si>
  <si>
    <t>Ano, s možností nastavení okraje a stínu</t>
  </si>
  <si>
    <t>Ano, prolínačky, stíračky a další přechodové efekty</t>
  </si>
  <si>
    <t>Ano,  2x</t>
  </si>
  <si>
    <t>Ano, pro náhled pořadu</t>
  </si>
  <si>
    <t>Ano, ze všech vstupů včetně nezávislých audio vstupů</t>
  </si>
  <si>
    <t>Ano, černá, barevné pruhy, barevné generátory, dva přehrávače médií</t>
  </si>
  <si>
    <t>Ano, Black Burst a HD-Tri-Sync genlock vstup</t>
  </si>
  <si>
    <t>Se všemi hardwarovými pulty řady ATEM Broadcast Control Panel</t>
  </si>
  <si>
    <t>Ano, funkce talkback</t>
  </si>
  <si>
    <t>1x USB 2.0  konektor pro update firmwaru</t>
  </si>
  <si>
    <t>Ano, T-Batem/ tahovým potenciometrem</t>
  </si>
  <si>
    <t>Ano, pomocí HW ovladačů a trek-bolu</t>
  </si>
  <si>
    <t>Blackmagic Studio Camera, Blackmagic Micro Studio Camera 4K, URSA Mini, URSA Mini Pro</t>
  </si>
  <si>
    <t>redundantní /12 V nebo 1x interní 110-240V AC Power / Main; Backup/</t>
  </si>
  <si>
    <t>1x RJ45 Ethernet</t>
  </si>
  <si>
    <t>Připojení ovládacího panelu k PC:</t>
  </si>
  <si>
    <t>2x symetrické, XLR</t>
  </si>
  <si>
    <t>Jedná se o doplnění stávajícího zařízení SONY FDR-AX1 dosud používaného na HF JAMU</t>
  </si>
  <si>
    <t>Jedná se o doplnění stávajícího zařízení SONY FDR-AX100E dosud používaného na HF JAMU</t>
  </si>
  <si>
    <r>
      <t xml:space="preserve">Jedná se o doplnění stávajícího zařízení Blackmagic Design </t>
    </r>
    <r>
      <rPr>
        <b/>
        <i/>
        <sz val="10"/>
        <color indexed="8"/>
        <rFont val="Calibri"/>
        <family val="2"/>
      </rPr>
      <t>ATEM Television Studio</t>
    </r>
  </si>
  <si>
    <t>1x nepromokavý batoh na kameru a drobné příslušenství (náhradní baterie, paměťové karty, napájecí zdroj) s minimálně 1 boční kapsou, uchem, pláštěnkou proti dešti a 2 popruhy na ramena.</t>
  </si>
  <si>
    <t>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</si>
</sst>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\ _C_Z_K_-;\-* #,##0\ _C_Z_K_-;_-* &quot;-&quot;\ _C_Z_K_-;_-@_-"/>
    <numFmt numFmtId="170" formatCode="_-* #,##0.00\ &quot;CZK&quot;_-;\-* #,##0.00\ &quot;CZK&quot;_-;_-* &quot;-&quot;??\ &quot;CZK&quot;_-;_-@_-"/>
    <numFmt numFmtId="171" formatCode="_-* #,##0.00\ _C_Z_K_-;\-* #,##0.00\ _C_Z_K_-;_-* &quot;-&quot;??\ _C_Z_K_-;_-@_-"/>
  </numFmts>
  <fonts count="69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23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theme="1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50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28" borderId="0" applyNumberFormat="0" applyBorder="0" applyProtection="0">
      <alignment/>
    </xf>
    <xf numFmtId="0" fontId="55" fillId="29" borderId="0" applyNumberFormat="0" applyBorder="0" applyAlignment="0" applyProtection="0"/>
    <xf numFmtId="0" fontId="12" fillId="28" borderId="6" applyNumberFormat="0" applyProtection="0">
      <alignment/>
    </xf>
    <xf numFmtId="0" fontId="56" fillId="0" borderId="0" applyNumberFormat="0" applyFill="0" applyBorder="0" applyAlignment="0" applyProtection="0"/>
    <xf numFmtId="0" fontId="0" fillId="30" borderId="7" applyNumberFormat="0" applyFont="0" applyAlignment="0" applyProtection="0"/>
    <xf numFmtId="9" fontId="1" fillId="0" borderId="0" applyFill="0" applyBorder="0" applyAlignment="0" applyProtection="0"/>
    <xf numFmtId="0" fontId="57" fillId="0" borderId="8" applyNumberFormat="0" applyFill="0" applyAlignment="0" applyProtection="0"/>
    <xf numFmtId="0" fontId="58" fillId="31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9" fillId="0" borderId="0" applyNumberFormat="0" applyFill="0" applyBorder="0" applyAlignment="0" applyProtection="0"/>
    <xf numFmtId="0" fontId="60" fillId="32" borderId="9" applyNumberFormat="0" applyAlignment="0" applyProtection="0"/>
    <xf numFmtId="0" fontId="61" fillId="33" borderId="9" applyNumberFormat="0" applyAlignment="0" applyProtection="0"/>
    <xf numFmtId="0" fontId="62" fillId="33" borderId="10" applyNumberFormat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Protection="0">
      <alignment/>
    </xf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21" fillId="0" borderId="0" xfId="0" applyFont="1" applyAlignment="1">
      <alignment horizontal="left"/>
    </xf>
    <xf numFmtId="0" fontId="3" fillId="40" borderId="11" xfId="0" applyFont="1" applyFill="1" applyBorder="1" applyAlignment="1">
      <alignment horizontal="left" vertical="center"/>
    </xf>
    <xf numFmtId="0" fontId="3" fillId="41" borderId="12" xfId="0" applyFont="1" applyFill="1" applyBorder="1" applyAlignment="1">
      <alignment horizontal="left" vertical="center" wrapText="1"/>
    </xf>
    <xf numFmtId="0" fontId="3" fillId="41" borderId="11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42" borderId="13" xfId="0" applyFont="1" applyFill="1" applyBorder="1" applyAlignment="1">
      <alignment horizontal="center" vertical="center" wrapText="1"/>
    </xf>
    <xf numFmtId="0" fontId="3" fillId="43" borderId="1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4" fontId="23" fillId="43" borderId="11" xfId="0" applyNumberFormat="1" applyFont="1" applyFill="1" applyBorder="1" applyAlignment="1">
      <alignment horizontal="center" vertical="center" wrapText="1"/>
    </xf>
    <xf numFmtId="4" fontId="15" fillId="43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5" fillId="43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64" fillId="2" borderId="1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22" fillId="40" borderId="16" xfId="0" applyFont="1" applyFill="1" applyBorder="1" applyAlignment="1">
      <alignment horizontal="left" vertical="center" wrapText="1"/>
    </xf>
    <xf numFmtId="0" fontId="3" fillId="40" borderId="16" xfId="0" applyFont="1" applyFill="1" applyBorder="1" applyAlignment="1">
      <alignment horizontal="left" vertical="center"/>
    </xf>
    <xf numFmtId="0" fontId="3" fillId="41" borderId="16" xfId="0" applyFont="1" applyFill="1" applyBorder="1" applyAlignment="1">
      <alignment horizontal="left" vertical="center" wrapText="1"/>
    </xf>
    <xf numFmtId="0" fontId="3" fillId="41" borderId="16" xfId="0" applyFont="1" applyFill="1" applyBorder="1" applyAlignment="1">
      <alignment horizontal="left" vertical="center"/>
    </xf>
    <xf numFmtId="4" fontId="3" fillId="43" borderId="17" xfId="0" applyNumberFormat="1" applyFont="1" applyFill="1" applyBorder="1" applyAlignment="1">
      <alignment horizontal="center" vertical="center"/>
    </xf>
    <xf numFmtId="0" fontId="3" fillId="42" borderId="18" xfId="0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horizontal="center" vertical="center"/>
    </xf>
    <xf numFmtId="0" fontId="64" fillId="2" borderId="19" xfId="0" applyFont="1" applyFill="1" applyBorder="1" applyAlignment="1">
      <alignment horizontal="left" vertical="center" wrapText="1"/>
    </xf>
    <xf numFmtId="0" fontId="3" fillId="41" borderId="20" xfId="0" applyFont="1" applyFill="1" applyBorder="1" applyAlignment="1">
      <alignment horizontal="left" vertical="center" wrapText="1"/>
    </xf>
    <xf numFmtId="0" fontId="3" fillId="41" borderId="20" xfId="0" applyFont="1" applyFill="1" applyBorder="1" applyAlignment="1">
      <alignment horizontal="left" vertical="center"/>
    </xf>
    <xf numFmtId="0" fontId="20" fillId="0" borderId="19" xfId="0" applyFont="1" applyBorder="1" applyAlignment="1">
      <alignment horizontal="left" vertical="top" wrapText="1"/>
    </xf>
    <xf numFmtId="0" fontId="64" fillId="2" borderId="2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left" vertical="center" wrapText="1"/>
    </xf>
    <xf numFmtId="0" fontId="44" fillId="0" borderId="19" xfId="0" applyFont="1" applyBorder="1" applyAlignment="1">
      <alignment horizontal="justify" vertical="center"/>
    </xf>
    <xf numFmtId="0" fontId="65" fillId="0" borderId="22" xfId="0" applyFont="1" applyBorder="1" applyAlignment="1">
      <alignment horizontal="justify" vertical="center"/>
    </xf>
    <xf numFmtId="0" fontId="65" fillId="0" borderId="23" xfId="0" applyFont="1" applyBorder="1" applyAlignment="1">
      <alignment horizontal="left" vertical="center" wrapText="1"/>
    </xf>
    <xf numFmtId="0" fontId="3" fillId="41" borderId="17" xfId="0" applyFont="1" applyFill="1" applyBorder="1" applyAlignment="1">
      <alignment horizontal="left" vertical="center"/>
    </xf>
    <xf numFmtId="0" fontId="64" fillId="2" borderId="19" xfId="0" applyFont="1" applyFill="1" applyBorder="1" applyAlignment="1">
      <alignment horizontal="left" vertical="center" wrapText="1"/>
    </xf>
    <xf numFmtId="0" fontId="3" fillId="40" borderId="19" xfId="0" applyFont="1" applyFill="1" applyBorder="1" applyAlignment="1">
      <alignment horizontal="left" vertical="center"/>
    </xf>
    <xf numFmtId="0" fontId="3" fillId="41" borderId="19" xfId="0" applyFont="1" applyFill="1" applyBorder="1" applyAlignment="1">
      <alignment horizontal="left" vertical="center" wrapText="1"/>
    </xf>
    <xf numFmtId="0" fontId="65" fillId="0" borderId="2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 wrapText="1"/>
    </xf>
    <xf numFmtId="0" fontId="65" fillId="0" borderId="24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65" fillId="0" borderId="25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8" fillId="0" borderId="19" xfId="0" applyFont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64" fillId="2" borderId="19" xfId="0" applyFont="1" applyFill="1" applyBorder="1" applyAlignment="1">
      <alignment horizontal="left" vertical="center" wrapText="1"/>
    </xf>
    <xf numFmtId="0" fontId="3" fillId="41" borderId="19" xfId="0" applyFont="1" applyFill="1" applyBorder="1" applyAlignment="1">
      <alignment horizontal="left" vertical="center"/>
    </xf>
    <xf numFmtId="0" fontId="66" fillId="0" borderId="24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left" vertical="center" wrapText="1"/>
    </xf>
    <xf numFmtId="20" fontId="65" fillId="0" borderId="15" xfId="0" applyNumberFormat="1" applyFont="1" applyBorder="1" applyAlignment="1">
      <alignment horizontal="left" vertical="center" wrapText="1"/>
    </xf>
    <xf numFmtId="0" fontId="67" fillId="0" borderId="19" xfId="0" applyFont="1" applyBorder="1" applyAlignment="1">
      <alignment horizontal="left" vertical="center" wrapText="1"/>
    </xf>
    <xf numFmtId="0" fontId="67" fillId="0" borderId="19" xfId="0" applyFont="1" applyBorder="1" applyAlignment="1">
      <alignment horizontal="justify" vertical="center"/>
    </xf>
    <xf numFmtId="0" fontId="65" fillId="0" borderId="24" xfId="0" applyFont="1" applyBorder="1" applyAlignment="1">
      <alignment vertical="center"/>
    </xf>
    <xf numFmtId="0" fontId="20" fillId="0" borderId="19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68" fillId="0" borderId="26" xfId="0" applyFont="1" applyBorder="1" applyAlignment="1">
      <alignment horizontal="left" vertical="center" wrapText="1"/>
    </xf>
    <xf numFmtId="0" fontId="67" fillId="0" borderId="19" xfId="0" applyFont="1" applyBorder="1" applyAlignment="1">
      <alignment horizontal="justify" vertical="center"/>
    </xf>
    <xf numFmtId="0" fontId="67" fillId="0" borderId="22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justify"/>
    </xf>
    <xf numFmtId="0" fontId="65" fillId="0" borderId="19" xfId="0" applyFont="1" applyBorder="1" applyAlignment="1">
      <alignment/>
    </xf>
    <xf numFmtId="0" fontId="65" fillId="0" borderId="24" xfId="0" applyFont="1" applyBorder="1" applyAlignment="1">
      <alignment/>
    </xf>
    <xf numFmtId="0" fontId="65" fillId="0" borderId="24" xfId="0" applyFont="1" applyBorder="1" applyAlignment="1">
      <alignment horizontal="justify"/>
    </xf>
    <xf numFmtId="0" fontId="66" fillId="0" borderId="19" xfId="0" applyFont="1" applyBorder="1" applyAlignment="1">
      <alignment horizontal="left" vertical="center"/>
    </xf>
    <xf numFmtId="0" fontId="66" fillId="0" borderId="19" xfId="0" applyFont="1" applyBorder="1" applyAlignment="1">
      <alignment horizontal="justify" vertical="center"/>
    </xf>
    <xf numFmtId="0" fontId="66" fillId="0" borderId="19" xfId="0" applyFont="1" applyBorder="1" applyAlignment="1">
      <alignment horizontal="justify"/>
    </xf>
    <xf numFmtId="0" fontId="20" fillId="44" borderId="27" xfId="0" applyFont="1" applyFill="1" applyBorder="1" applyAlignment="1" applyProtection="1">
      <alignment horizontal="left" vertical="top" wrapText="1"/>
      <protection locked="0"/>
    </xf>
    <xf numFmtId="0" fontId="20" fillId="44" borderId="11" xfId="0" applyFont="1" applyFill="1" applyBorder="1" applyAlignment="1" applyProtection="1">
      <alignment horizontal="left" vertical="top" wrapText="1"/>
      <protection locked="0"/>
    </xf>
    <xf numFmtId="4" fontId="3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44" borderId="12" xfId="0" applyFont="1" applyFill="1" applyBorder="1" applyAlignment="1" applyProtection="1">
      <alignment horizontal="left" vertical="top" wrapText="1"/>
      <protection locked="0"/>
    </xf>
    <xf numFmtId="0" fontId="20" fillId="44" borderId="19" xfId="0" applyFont="1" applyFill="1" applyBorder="1" applyAlignment="1" applyProtection="1">
      <alignment horizontal="left" vertical="top" wrapText="1"/>
      <protection locked="0"/>
    </xf>
    <xf numFmtId="0" fontId="20" fillId="44" borderId="15" xfId="0" applyFont="1" applyFill="1" applyBorder="1" applyAlignment="1" applyProtection="1">
      <alignment horizontal="left" vertical="top" wrapText="1"/>
      <protection locked="0"/>
    </xf>
    <xf numFmtId="0" fontId="20" fillId="44" borderId="28" xfId="0" applyFont="1" applyFill="1" applyBorder="1" applyAlignment="1" applyProtection="1">
      <alignment horizontal="left" vertical="top" wrapText="1"/>
      <protection locked="0"/>
    </xf>
    <xf numFmtId="0" fontId="65" fillId="0" borderId="29" xfId="0" applyFont="1" applyBorder="1" applyAlignment="1">
      <alignment horizontal="left" vertical="center" wrapText="1"/>
    </xf>
    <xf numFmtId="0" fontId="65" fillId="0" borderId="30" xfId="0" applyFont="1" applyBorder="1" applyAlignment="1">
      <alignment horizontal="left" vertical="center" wrapText="1"/>
    </xf>
    <xf numFmtId="0" fontId="65" fillId="0" borderId="31" xfId="0" applyFont="1" applyBorder="1" applyAlignment="1">
      <alignment horizontal="left" vertical="center" wrapText="1"/>
    </xf>
    <xf numFmtId="0" fontId="65" fillId="0" borderId="32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wrapText="1"/>
    </xf>
    <xf numFmtId="0" fontId="18" fillId="0" borderId="33" xfId="0" applyFont="1" applyBorder="1" applyAlignment="1">
      <alignment horizontal="left" wrapText="1"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al 1" xfId="57"/>
    <cellStyle name="Neutrální" xfId="58"/>
    <cellStyle name="Note 1" xfId="59"/>
    <cellStyle name="Followed Hyperlink" xfId="60"/>
    <cellStyle name="Poznámka" xfId="61"/>
    <cellStyle name="Percent" xfId="62"/>
    <cellStyle name="Propojená buňka" xfId="63"/>
    <cellStyle name="Správně" xfId="64"/>
    <cellStyle name="Status 1" xfId="65"/>
    <cellStyle name="Text 1" xfId="66"/>
    <cellStyle name="Text upozornění" xfId="67"/>
    <cellStyle name="Vstup" xfId="68"/>
    <cellStyle name="Výpočet" xfId="69"/>
    <cellStyle name="Výstup" xfId="70"/>
    <cellStyle name="Vysvětlující text" xfId="71"/>
    <cellStyle name="Warning 1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7E4BD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E6E0EC"/>
      <rgbColor rgb="0099CCFF"/>
      <rgbColor rgb="00FFCC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5"/>
  <sheetViews>
    <sheetView tabSelected="1" view="pageBreakPreview" zoomScale="85" zoomScaleSheetLayoutView="85" zoomScalePageLayoutView="0" workbookViewId="0" topLeftCell="A57">
      <selection activeCell="C22" sqref="C22"/>
    </sheetView>
  </sheetViews>
  <sheetFormatPr defaultColWidth="8.421875" defaultRowHeight="15"/>
  <cols>
    <col min="1" max="1" width="33.00390625" style="1" customWidth="1"/>
    <col min="2" max="2" width="75.421875" style="1" customWidth="1"/>
    <col min="3" max="3" width="38.421875" style="1" customWidth="1"/>
    <col min="4" max="4" width="66.8515625" style="1" customWidth="1"/>
  </cols>
  <sheetData>
    <row r="1" spans="1:4" s="4" customFormat="1" ht="15.75">
      <c r="A1" s="2" t="s">
        <v>0</v>
      </c>
      <c r="B1" s="3" t="s">
        <v>18</v>
      </c>
      <c r="C1" s="2"/>
      <c r="D1" s="3"/>
    </row>
    <row r="2" spans="1:4" ht="15">
      <c r="A2" s="5"/>
      <c r="B2" s="6"/>
      <c r="C2" s="5"/>
      <c r="D2" s="6"/>
    </row>
    <row r="3" spans="1:3" ht="15">
      <c r="A3" s="7" t="s">
        <v>14</v>
      </c>
      <c r="C3" s="7"/>
    </row>
    <row r="4" spans="1:4" s="10" customFormat="1" ht="15.75">
      <c r="A4" s="8"/>
      <c r="B4" s="9"/>
      <c r="C4" s="8"/>
      <c r="D4" s="9"/>
    </row>
    <row r="5" spans="1:4" s="10" customFormat="1" ht="12.75">
      <c r="A5" s="11" t="s">
        <v>1</v>
      </c>
      <c r="B5" s="9"/>
      <c r="C5" s="11"/>
      <c r="D5" s="9"/>
    </row>
    <row r="6" spans="1:4" s="10" customFormat="1" ht="12.75">
      <c r="A6" s="12" t="s">
        <v>2</v>
      </c>
      <c r="B6" s="9"/>
      <c r="C6" s="12"/>
      <c r="D6" s="9"/>
    </row>
    <row r="7" spans="1:4" s="14" customFormat="1" ht="12.75">
      <c r="A7" s="12" t="s">
        <v>3</v>
      </c>
      <c r="B7" s="13"/>
      <c r="C7" s="12"/>
      <c r="D7" s="13"/>
    </row>
    <row r="8" spans="1:4" s="14" customFormat="1" ht="12.75">
      <c r="A8" s="12" t="s">
        <v>4</v>
      </c>
      <c r="B8" s="13"/>
      <c r="C8" s="12"/>
      <c r="D8" s="13"/>
    </row>
    <row r="9" spans="1:4" s="14" customFormat="1" ht="12.75">
      <c r="A9" s="12" t="s">
        <v>5</v>
      </c>
      <c r="B9" s="13"/>
      <c r="C9" s="12"/>
      <c r="D9" s="13"/>
    </row>
    <row r="10" spans="1:4" s="14" customFormat="1" ht="12.75">
      <c r="A10" s="12" t="s">
        <v>6</v>
      </c>
      <c r="B10" s="13"/>
      <c r="C10" s="12"/>
      <c r="D10" s="13"/>
    </row>
    <row r="11" spans="1:4" s="14" customFormat="1" ht="12.75">
      <c r="A11" s="12" t="s">
        <v>7</v>
      </c>
      <c r="B11" s="13"/>
      <c r="C11" s="12"/>
      <c r="D11" s="13"/>
    </row>
    <row r="12" spans="1:4" s="14" customFormat="1" ht="12.75">
      <c r="A12" s="12" t="s">
        <v>8</v>
      </c>
      <c r="B12" s="13"/>
      <c r="C12" s="12"/>
      <c r="D12" s="13"/>
    </row>
    <row r="13" spans="1:4" s="17" customFormat="1" ht="15">
      <c r="A13" s="15"/>
      <c r="B13" s="16"/>
      <c r="C13" s="15"/>
      <c r="D13" s="16"/>
    </row>
    <row r="14" spans="1:4" s="17" customFormat="1" ht="15">
      <c r="A14" s="18"/>
      <c r="B14" s="18"/>
      <c r="C14" s="18"/>
      <c r="D14" s="18"/>
    </row>
    <row r="15" spans="1:4" s="14" customFormat="1" ht="15">
      <c r="A15" s="16" t="s">
        <v>13</v>
      </c>
      <c r="B15" s="13"/>
      <c r="C15" s="16"/>
      <c r="D15" s="13"/>
    </row>
    <row r="16" spans="1:4" s="22" customFormat="1" ht="63.75">
      <c r="A16" s="41" t="s">
        <v>19</v>
      </c>
      <c r="B16" s="42" t="s">
        <v>9</v>
      </c>
      <c r="C16" s="43" t="s">
        <v>10</v>
      </c>
      <c r="D16" s="44" t="s">
        <v>11</v>
      </c>
    </row>
    <row r="17" spans="1:4" s="10" customFormat="1" ht="21.75" customHeight="1">
      <c r="A17" s="79" t="s">
        <v>215</v>
      </c>
      <c r="B17" s="73"/>
      <c r="C17" s="95"/>
      <c r="D17" s="95"/>
    </row>
    <row r="18" spans="1:4" s="10" customFormat="1" ht="18.75" customHeight="1">
      <c r="A18" s="75" t="s">
        <v>20</v>
      </c>
      <c r="B18" s="75" t="s">
        <v>21</v>
      </c>
      <c r="C18" s="96"/>
      <c r="D18" s="96"/>
    </row>
    <row r="19" spans="1:4" s="10" customFormat="1" ht="18.75" customHeight="1">
      <c r="A19" s="75" t="s">
        <v>22</v>
      </c>
      <c r="B19" s="75" t="s">
        <v>23</v>
      </c>
      <c r="C19" s="96"/>
      <c r="D19" s="96"/>
    </row>
    <row r="20" spans="1:4" s="10" customFormat="1" ht="19.5" customHeight="1">
      <c r="A20" s="75" t="s">
        <v>24</v>
      </c>
      <c r="B20" s="75" t="s">
        <v>25</v>
      </c>
      <c r="C20" s="95" t="s">
        <v>262</v>
      </c>
      <c r="D20" s="95"/>
    </row>
    <row r="21" spans="1:4" s="10" customFormat="1" ht="24.75" customHeight="1">
      <c r="A21" s="75" t="s">
        <v>26</v>
      </c>
      <c r="B21" s="75" t="s">
        <v>27</v>
      </c>
      <c r="C21" s="96"/>
      <c r="D21" s="96"/>
    </row>
    <row r="22" spans="1:4" s="10" customFormat="1" ht="18" customHeight="1">
      <c r="A22" s="75" t="s">
        <v>28</v>
      </c>
      <c r="B22" s="75" t="s">
        <v>29</v>
      </c>
      <c r="C22" s="96"/>
      <c r="D22" s="96"/>
    </row>
    <row r="23" spans="1:4" s="10" customFormat="1" ht="18" customHeight="1">
      <c r="A23" s="75" t="s">
        <v>30</v>
      </c>
      <c r="B23" s="75" t="s">
        <v>29</v>
      </c>
      <c r="C23" s="96"/>
      <c r="D23" s="96"/>
    </row>
    <row r="24" spans="1:4" s="10" customFormat="1" ht="16.5" customHeight="1">
      <c r="A24" s="75" t="s">
        <v>31</v>
      </c>
      <c r="B24" s="75" t="s">
        <v>29</v>
      </c>
      <c r="C24" s="96"/>
      <c r="D24" s="96"/>
    </row>
    <row r="25" spans="1:4" s="10" customFormat="1" ht="12.75">
      <c r="A25" s="75" t="s">
        <v>32</v>
      </c>
      <c r="B25" s="75" t="s">
        <v>33</v>
      </c>
      <c r="C25" s="95"/>
      <c r="D25" s="95"/>
    </row>
    <row r="26" spans="1:4" s="10" customFormat="1" ht="12.75">
      <c r="A26" s="75" t="s">
        <v>34</v>
      </c>
      <c r="B26" s="75" t="s">
        <v>35</v>
      </c>
      <c r="C26" s="96"/>
      <c r="D26" s="96"/>
    </row>
    <row r="27" spans="1:5" s="10" customFormat="1" ht="12.75">
      <c r="A27" s="75" t="s">
        <v>36</v>
      </c>
      <c r="B27" s="75" t="s">
        <v>37</v>
      </c>
      <c r="C27" s="96"/>
      <c r="D27" s="96"/>
      <c r="E27" s="32"/>
    </row>
    <row r="28" spans="1:5" s="10" customFormat="1" ht="12.75">
      <c r="A28" s="75" t="s">
        <v>38</v>
      </c>
      <c r="B28" s="76">
        <v>0.6736111111111112</v>
      </c>
      <c r="C28" s="96"/>
      <c r="D28" s="96"/>
      <c r="E28" s="32"/>
    </row>
    <row r="29" spans="1:4" s="22" customFormat="1" ht="23.25" customHeight="1">
      <c r="A29" s="75" t="s">
        <v>39</v>
      </c>
      <c r="B29" s="75" t="s">
        <v>40</v>
      </c>
      <c r="C29" s="96"/>
      <c r="D29" s="96"/>
    </row>
    <row r="30" spans="1:4" s="10" customFormat="1" ht="16.5" customHeight="1">
      <c r="A30" s="75" t="s">
        <v>41</v>
      </c>
      <c r="B30" s="75" t="s">
        <v>42</v>
      </c>
      <c r="C30" s="96"/>
      <c r="D30" s="96"/>
    </row>
    <row r="31" spans="1:4" s="10" customFormat="1" ht="18.75" customHeight="1">
      <c r="A31" s="75" t="s">
        <v>43</v>
      </c>
      <c r="B31" s="75" t="s">
        <v>44</v>
      </c>
      <c r="C31" s="96"/>
      <c r="D31" s="96"/>
    </row>
    <row r="32" spans="1:4" s="10" customFormat="1" ht="24.75" customHeight="1" thickBot="1">
      <c r="A32" s="75" t="s">
        <v>45</v>
      </c>
      <c r="B32" s="75" t="s">
        <v>46</v>
      </c>
      <c r="C32" s="96"/>
      <c r="D32" s="96"/>
    </row>
    <row r="33" spans="1:4" s="10" customFormat="1" ht="27.75" customHeight="1" thickTop="1">
      <c r="A33" s="53" t="s">
        <v>214</v>
      </c>
      <c r="B33" s="54">
        <v>1</v>
      </c>
      <c r="C33" s="46" t="s">
        <v>119</v>
      </c>
      <c r="D33" s="97"/>
    </row>
    <row r="34" spans="1:4" s="10" customFormat="1" ht="22.5" customHeight="1">
      <c r="A34" s="25"/>
      <c r="B34" s="26"/>
      <c r="C34" s="47" t="s">
        <v>119</v>
      </c>
      <c r="D34" s="45">
        <f>(B33*D33)</f>
        <v>0</v>
      </c>
    </row>
    <row r="35" spans="1:4" s="10" customFormat="1" ht="16.5" customHeight="1">
      <c r="A35" s="1"/>
      <c r="B35" s="1"/>
      <c r="C35" s="29"/>
      <c r="D35" s="31"/>
    </row>
    <row r="36" spans="1:4" s="10" customFormat="1" ht="18" customHeight="1">
      <c r="A36" s="38" t="s">
        <v>12</v>
      </c>
      <c r="B36" s="1"/>
      <c r="C36" s="36"/>
      <c r="D36" s="37"/>
    </row>
    <row r="37" spans="1:4" s="10" customFormat="1" ht="85.5" customHeight="1">
      <c r="A37" s="48" t="s">
        <v>47</v>
      </c>
      <c r="B37" s="42" t="s">
        <v>9</v>
      </c>
      <c r="C37" s="49" t="s">
        <v>10</v>
      </c>
      <c r="D37" s="50" t="s">
        <v>11</v>
      </c>
    </row>
    <row r="38" spans="1:4" s="10" customFormat="1" ht="33.75" customHeight="1">
      <c r="A38" s="104" t="s">
        <v>48</v>
      </c>
      <c r="B38" s="105"/>
      <c r="C38" s="95"/>
      <c r="D38" s="95"/>
    </row>
    <row r="39" spans="1:4" s="10" customFormat="1" ht="19.5" customHeight="1">
      <c r="A39" s="74"/>
      <c r="B39" s="93" t="s">
        <v>49</v>
      </c>
      <c r="C39" s="98"/>
      <c r="D39" s="96"/>
    </row>
    <row r="40" spans="1:4" s="10" customFormat="1" ht="19.5" customHeight="1">
      <c r="A40" s="74" t="s">
        <v>50</v>
      </c>
      <c r="B40" s="78" t="s">
        <v>33</v>
      </c>
      <c r="C40" s="98"/>
      <c r="D40" s="96"/>
    </row>
    <row r="41" spans="1:4" s="10" customFormat="1" ht="19.5" customHeight="1">
      <c r="A41" s="74" t="s">
        <v>51</v>
      </c>
      <c r="B41" s="78" t="s">
        <v>52</v>
      </c>
      <c r="C41" s="98"/>
      <c r="D41" s="96"/>
    </row>
    <row r="42" spans="1:4" s="10" customFormat="1" ht="19.5" customHeight="1">
      <c r="A42" s="74" t="s">
        <v>53</v>
      </c>
      <c r="B42" s="78" t="s">
        <v>54</v>
      </c>
      <c r="C42" s="98"/>
      <c r="D42" s="96"/>
    </row>
    <row r="43" spans="1:4" s="10" customFormat="1" ht="19.5" customHeight="1">
      <c r="A43" s="74" t="s">
        <v>55</v>
      </c>
      <c r="B43" s="78" t="s">
        <v>56</v>
      </c>
      <c r="C43" s="98"/>
      <c r="D43" s="96"/>
    </row>
    <row r="44" spans="1:4" s="10" customFormat="1" ht="19.5" customHeight="1">
      <c r="A44" s="74" t="s">
        <v>57</v>
      </c>
      <c r="B44" s="78" t="s">
        <v>58</v>
      </c>
      <c r="C44" s="98"/>
      <c r="D44" s="96"/>
    </row>
    <row r="45" spans="1:4" s="10" customFormat="1" ht="19.5" customHeight="1">
      <c r="A45" s="74" t="s">
        <v>59</v>
      </c>
      <c r="B45" s="78" t="s">
        <v>60</v>
      </c>
      <c r="C45" s="98"/>
      <c r="D45" s="96"/>
    </row>
    <row r="46" spans="1:4" s="10" customFormat="1" ht="19.5" customHeight="1">
      <c r="A46" s="74" t="s">
        <v>61</v>
      </c>
      <c r="B46" s="78" t="s">
        <v>62</v>
      </c>
      <c r="C46" s="98"/>
      <c r="D46" s="96"/>
    </row>
    <row r="47" spans="1:4" s="10" customFormat="1" ht="19.5" customHeight="1">
      <c r="A47" s="74" t="s">
        <v>63</v>
      </c>
      <c r="B47" s="78" t="s">
        <v>62</v>
      </c>
      <c r="C47" s="98"/>
      <c r="D47" s="96"/>
    </row>
    <row r="48" spans="1:4" s="10" customFormat="1" ht="19.5" customHeight="1">
      <c r="A48" s="74" t="s">
        <v>64</v>
      </c>
      <c r="B48" s="78" t="s">
        <v>65</v>
      </c>
      <c r="C48" s="98"/>
      <c r="D48" s="96"/>
    </row>
    <row r="49" spans="1:4" s="10" customFormat="1" ht="19.5" customHeight="1">
      <c r="A49" s="74" t="s">
        <v>66</v>
      </c>
      <c r="B49" s="78" t="s">
        <v>67</v>
      </c>
      <c r="C49" s="98"/>
      <c r="D49" s="96"/>
    </row>
    <row r="50" spans="1:4" s="10" customFormat="1" ht="19.5" customHeight="1">
      <c r="A50" s="74" t="s">
        <v>68</v>
      </c>
      <c r="B50" s="78" t="s">
        <v>69</v>
      </c>
      <c r="C50" s="98"/>
      <c r="D50" s="96"/>
    </row>
    <row r="51" spans="1:4" s="10" customFormat="1" ht="28.5" customHeight="1" thickBot="1">
      <c r="A51" s="77" t="s">
        <v>70</v>
      </c>
      <c r="B51" s="77" t="s">
        <v>71</v>
      </c>
      <c r="C51" s="98"/>
      <c r="D51" s="96"/>
    </row>
    <row r="52" spans="1:4" s="10" customFormat="1" ht="21.75" customHeight="1" thickTop="1">
      <c r="A52" s="53" t="s">
        <v>72</v>
      </c>
      <c r="B52" s="54">
        <v>1</v>
      </c>
      <c r="C52" s="23" t="s">
        <v>73</v>
      </c>
      <c r="D52" s="97"/>
    </row>
    <row r="53" spans="1:4" s="10" customFormat="1" ht="21" customHeight="1">
      <c r="A53" s="1"/>
      <c r="B53" s="1"/>
      <c r="C53" s="24" t="s">
        <v>73</v>
      </c>
      <c r="D53" s="27">
        <f>(B52*D52)</f>
        <v>0</v>
      </c>
    </row>
    <row r="54" spans="1:4" s="10" customFormat="1" ht="15">
      <c r="A54" s="1"/>
      <c r="B54" s="1"/>
      <c r="C54" s="1"/>
      <c r="D54" s="1"/>
    </row>
    <row r="55" spans="1:4" s="10" customFormat="1" ht="15">
      <c r="A55" s="38" t="s">
        <v>74</v>
      </c>
      <c r="B55" s="1"/>
      <c r="C55" s="1"/>
      <c r="D55" s="1"/>
    </row>
    <row r="56" spans="1:4" ht="63.75">
      <c r="A56" s="52" t="s">
        <v>75</v>
      </c>
      <c r="B56" s="19" t="s">
        <v>9</v>
      </c>
      <c r="C56" s="20" t="s">
        <v>10</v>
      </c>
      <c r="D56" s="21" t="s">
        <v>11</v>
      </c>
    </row>
    <row r="57" spans="1:4" ht="19.5" customHeight="1">
      <c r="A57" s="79" t="s">
        <v>76</v>
      </c>
      <c r="B57" s="55"/>
      <c r="C57" s="98"/>
      <c r="D57" s="98"/>
    </row>
    <row r="58" spans="1:4" ht="18.75" customHeight="1">
      <c r="A58" s="80"/>
      <c r="B58" s="93" t="s">
        <v>258</v>
      </c>
      <c r="C58" s="99"/>
      <c r="D58" s="99"/>
    </row>
    <row r="59" spans="1:4" ht="18.75" customHeight="1">
      <c r="A59" s="63" t="s">
        <v>22</v>
      </c>
      <c r="B59" s="83" t="s">
        <v>77</v>
      </c>
      <c r="C59" s="99"/>
      <c r="D59" s="99"/>
    </row>
    <row r="60" spans="1:4" ht="27.75" customHeight="1">
      <c r="A60" s="63" t="s">
        <v>78</v>
      </c>
      <c r="B60" s="83" t="s">
        <v>79</v>
      </c>
      <c r="C60" s="99"/>
      <c r="D60" s="99"/>
    </row>
    <row r="61" spans="1:4" ht="18.75" customHeight="1">
      <c r="A61" s="63" t="s">
        <v>80</v>
      </c>
      <c r="B61" s="83" t="s">
        <v>81</v>
      </c>
      <c r="C61" s="99"/>
      <c r="D61" s="99"/>
    </row>
    <row r="62" spans="1:4" ht="18.75" customHeight="1">
      <c r="A62" s="63" t="s">
        <v>82</v>
      </c>
      <c r="B62" s="83" t="s">
        <v>83</v>
      </c>
      <c r="C62" s="99"/>
      <c r="D62" s="99"/>
    </row>
    <row r="63" spans="1:4" ht="18.75" customHeight="1">
      <c r="A63" s="63" t="s">
        <v>84</v>
      </c>
      <c r="B63" s="83" t="s">
        <v>79</v>
      </c>
      <c r="C63" s="99"/>
      <c r="D63" s="99"/>
    </row>
    <row r="64" spans="1:4" ht="18.75" customHeight="1">
      <c r="A64" s="63" t="s">
        <v>85</v>
      </c>
      <c r="B64" s="83" t="s">
        <v>86</v>
      </c>
      <c r="C64" s="99"/>
      <c r="D64" s="99"/>
    </row>
    <row r="65" spans="1:4" ht="18.75" customHeight="1">
      <c r="A65" s="63" t="s">
        <v>87</v>
      </c>
      <c r="B65" s="83" t="s">
        <v>79</v>
      </c>
      <c r="C65" s="99"/>
      <c r="D65" s="99"/>
    </row>
    <row r="66" spans="1:4" ht="18.75" customHeight="1">
      <c r="A66" s="63" t="s">
        <v>88</v>
      </c>
      <c r="B66" s="83" t="s">
        <v>79</v>
      </c>
      <c r="C66" s="99"/>
      <c r="D66" s="99"/>
    </row>
    <row r="67" spans="1:4" ht="18.75" customHeight="1">
      <c r="A67" s="63" t="s">
        <v>89</v>
      </c>
      <c r="B67" s="83" t="s">
        <v>90</v>
      </c>
      <c r="C67" s="99"/>
      <c r="D67" s="99"/>
    </row>
    <row r="68" spans="1:4" ht="18.75" customHeight="1">
      <c r="A68" s="63" t="s">
        <v>91</v>
      </c>
      <c r="B68" s="83" t="s">
        <v>92</v>
      </c>
      <c r="C68" s="99"/>
      <c r="D68" s="99"/>
    </row>
    <row r="69" spans="1:4" ht="18.75" customHeight="1">
      <c r="A69" s="63" t="s">
        <v>93</v>
      </c>
      <c r="B69" s="83" t="s">
        <v>94</v>
      </c>
      <c r="C69" s="99"/>
      <c r="D69" s="99"/>
    </row>
    <row r="70" spans="1:4" ht="18.75" customHeight="1">
      <c r="A70" s="63" t="s">
        <v>95</v>
      </c>
      <c r="B70" s="83" t="s">
        <v>96</v>
      </c>
      <c r="C70" s="99"/>
      <c r="D70" s="99"/>
    </row>
    <row r="71" spans="1:4" ht="18.75" customHeight="1">
      <c r="A71" s="63" t="s">
        <v>97</v>
      </c>
      <c r="B71" s="83" t="s">
        <v>98</v>
      </c>
      <c r="C71" s="99"/>
      <c r="D71" s="99"/>
    </row>
    <row r="72" spans="1:4" ht="18.75" customHeight="1">
      <c r="A72" s="63" t="s">
        <v>99</v>
      </c>
      <c r="B72" s="83" t="s">
        <v>100</v>
      </c>
      <c r="C72" s="99"/>
      <c r="D72" s="99"/>
    </row>
    <row r="73" spans="1:4" ht="18.75" customHeight="1">
      <c r="A73" s="63" t="s">
        <v>101</v>
      </c>
      <c r="B73" s="83" t="s">
        <v>102</v>
      </c>
      <c r="C73" s="99"/>
      <c r="D73" s="99"/>
    </row>
    <row r="74" spans="1:4" ht="18.75" customHeight="1">
      <c r="A74" s="63" t="s">
        <v>103</v>
      </c>
      <c r="B74" s="83" t="s">
        <v>104</v>
      </c>
      <c r="C74" s="99"/>
      <c r="D74" s="99"/>
    </row>
    <row r="75" spans="1:4" ht="18.75" customHeight="1">
      <c r="A75" s="63" t="s">
        <v>105</v>
      </c>
      <c r="B75" s="83" t="s">
        <v>106</v>
      </c>
      <c r="C75" s="99"/>
      <c r="D75" s="99"/>
    </row>
    <row r="76" spans="1:4" ht="37.5" customHeight="1">
      <c r="A76" s="63" t="s">
        <v>107</v>
      </c>
      <c r="B76" s="83" t="s">
        <v>108</v>
      </c>
      <c r="C76" s="99"/>
      <c r="D76" s="99"/>
    </row>
    <row r="77" spans="1:4" ht="18.75" customHeight="1">
      <c r="A77" s="63" t="s">
        <v>109</v>
      </c>
      <c r="B77" s="83" t="s">
        <v>110</v>
      </c>
      <c r="C77" s="99"/>
      <c r="D77" s="99"/>
    </row>
    <row r="78" spans="1:4" ht="18.75" customHeight="1">
      <c r="A78" s="63" t="s">
        <v>111</v>
      </c>
      <c r="B78" s="83" t="s">
        <v>112</v>
      </c>
      <c r="C78" s="99"/>
      <c r="D78" s="99"/>
    </row>
    <row r="79" spans="1:4" ht="18.75" customHeight="1">
      <c r="A79" s="63" t="s">
        <v>113</v>
      </c>
      <c r="B79" s="83" t="s">
        <v>114</v>
      </c>
      <c r="C79" s="99"/>
      <c r="D79" s="99"/>
    </row>
    <row r="80" spans="1:4" ht="18.75" customHeight="1">
      <c r="A80" s="63" t="s">
        <v>115</v>
      </c>
      <c r="B80" s="83" t="s">
        <v>116</v>
      </c>
      <c r="C80" s="99"/>
      <c r="D80" s="99"/>
    </row>
    <row r="81" spans="1:4" s="10" customFormat="1" ht="28.5" customHeight="1">
      <c r="A81" s="66" t="s">
        <v>45</v>
      </c>
      <c r="B81" s="84" t="s">
        <v>117</v>
      </c>
      <c r="C81" s="99"/>
      <c r="D81" s="99"/>
    </row>
    <row r="82" spans="1:4" s="10" customFormat="1" ht="14.25" customHeight="1">
      <c r="A82" s="81"/>
      <c r="B82" s="84" t="s">
        <v>118</v>
      </c>
      <c r="C82" s="99"/>
      <c r="D82" s="99"/>
    </row>
    <row r="83" spans="1:4" s="10" customFormat="1" ht="44.25" customHeight="1" thickBot="1">
      <c r="A83" s="82"/>
      <c r="B83" s="57" t="s">
        <v>261</v>
      </c>
      <c r="C83" s="100"/>
      <c r="D83" s="100"/>
    </row>
    <row r="84" spans="1:4" s="10" customFormat="1" ht="31.5" customHeight="1" thickTop="1">
      <c r="A84" s="53" t="s">
        <v>138</v>
      </c>
      <c r="B84" s="54">
        <v>1</v>
      </c>
      <c r="C84" s="23" t="s">
        <v>119</v>
      </c>
      <c r="D84" s="97"/>
    </row>
    <row r="85" spans="1:4" s="10" customFormat="1" ht="31.5" customHeight="1">
      <c r="A85" s="1"/>
      <c r="B85" s="1"/>
      <c r="C85" s="24" t="s">
        <v>119</v>
      </c>
      <c r="D85" s="28">
        <f>(B84*D84)</f>
        <v>0</v>
      </c>
    </row>
    <row r="86" spans="1:4" s="10" customFormat="1" ht="19.5" customHeight="1">
      <c r="A86" s="1"/>
      <c r="B86" s="1"/>
      <c r="C86" s="1"/>
      <c r="D86" s="1"/>
    </row>
    <row r="87" spans="1:4" s="10" customFormat="1" ht="21" customHeight="1">
      <c r="A87" s="38" t="s">
        <v>120</v>
      </c>
      <c r="B87" s="1"/>
      <c r="C87" s="1"/>
      <c r="D87" s="1"/>
    </row>
    <row r="88" spans="1:4" s="10" customFormat="1" ht="60.75" customHeight="1">
      <c r="A88" s="59" t="s">
        <v>121</v>
      </c>
      <c r="B88" s="60" t="s">
        <v>9</v>
      </c>
      <c r="C88" s="61" t="s">
        <v>10</v>
      </c>
      <c r="D88" s="58" t="s">
        <v>11</v>
      </c>
    </row>
    <row r="89" spans="1:4" s="10" customFormat="1" ht="25.5" customHeight="1">
      <c r="A89" s="79" t="s">
        <v>122</v>
      </c>
      <c r="B89" s="56"/>
      <c r="C89" s="101"/>
      <c r="D89" s="96"/>
    </row>
    <row r="90" spans="1:4" s="10" customFormat="1" ht="23.25" customHeight="1">
      <c r="A90" s="64"/>
      <c r="B90" s="92" t="s">
        <v>259</v>
      </c>
      <c r="C90" s="98"/>
      <c r="D90" s="96"/>
    </row>
    <row r="91" spans="1:4" s="10" customFormat="1" ht="25.5" customHeight="1">
      <c r="A91" s="64" t="s">
        <v>22</v>
      </c>
      <c r="B91" s="62" t="s">
        <v>123</v>
      </c>
      <c r="C91" s="98"/>
      <c r="D91" s="96"/>
    </row>
    <row r="92" spans="1:4" s="10" customFormat="1" ht="34.5" customHeight="1">
      <c r="A92" s="64" t="s">
        <v>78</v>
      </c>
      <c r="B92" s="62" t="s">
        <v>79</v>
      </c>
      <c r="C92" s="98"/>
      <c r="D92" s="96"/>
    </row>
    <row r="93" spans="1:4" s="10" customFormat="1" ht="25.5" customHeight="1">
      <c r="A93" s="64" t="s">
        <v>80</v>
      </c>
      <c r="B93" s="62" t="s">
        <v>81</v>
      </c>
      <c r="C93" s="98"/>
      <c r="D93" s="96"/>
    </row>
    <row r="94" spans="1:4" s="10" customFormat="1" ht="25.5" customHeight="1">
      <c r="A94" s="64" t="s">
        <v>82</v>
      </c>
      <c r="B94" s="62" t="s">
        <v>83</v>
      </c>
      <c r="C94" s="98"/>
      <c r="D94" s="96"/>
    </row>
    <row r="95" spans="1:4" s="10" customFormat="1" ht="25.5" customHeight="1">
      <c r="A95" s="64" t="s">
        <v>84</v>
      </c>
      <c r="B95" s="62" t="s">
        <v>79</v>
      </c>
      <c r="C95" s="98"/>
      <c r="D95" s="96"/>
    </row>
    <row r="96" spans="1:4" s="10" customFormat="1" ht="25.5" customHeight="1">
      <c r="A96" s="64" t="s">
        <v>85</v>
      </c>
      <c r="B96" s="62" t="s">
        <v>86</v>
      </c>
      <c r="C96" s="98"/>
      <c r="D96" s="96"/>
    </row>
    <row r="97" spans="1:4" s="10" customFormat="1" ht="25.5" customHeight="1">
      <c r="A97" s="64" t="s">
        <v>89</v>
      </c>
      <c r="B97" s="62" t="s">
        <v>90</v>
      </c>
      <c r="C97" s="98"/>
      <c r="D97" s="96"/>
    </row>
    <row r="98" spans="1:4" s="10" customFormat="1" ht="25.5" customHeight="1">
      <c r="A98" s="64" t="s">
        <v>91</v>
      </c>
      <c r="B98" s="62" t="s">
        <v>124</v>
      </c>
      <c r="C98" s="98"/>
      <c r="D98" s="96"/>
    </row>
    <row r="99" spans="1:4" s="10" customFormat="1" ht="25.5" customHeight="1">
      <c r="A99" s="64" t="s">
        <v>93</v>
      </c>
      <c r="B99" s="62" t="s">
        <v>125</v>
      </c>
      <c r="C99" s="98"/>
      <c r="D99" s="96"/>
    </row>
    <row r="100" spans="1:4" s="10" customFormat="1" ht="25.5" customHeight="1">
      <c r="A100" s="64" t="s">
        <v>95</v>
      </c>
      <c r="B100" s="62" t="s">
        <v>126</v>
      </c>
      <c r="C100" s="98"/>
      <c r="D100" s="96"/>
    </row>
    <row r="101" spans="1:4" s="10" customFormat="1" ht="25.5" customHeight="1">
      <c r="A101" s="64" t="s">
        <v>97</v>
      </c>
      <c r="B101" s="62" t="s">
        <v>127</v>
      </c>
      <c r="C101" s="98"/>
      <c r="D101" s="96"/>
    </row>
    <row r="102" spans="1:4" s="10" customFormat="1" ht="25.5" customHeight="1">
      <c r="A102" s="64" t="s">
        <v>99</v>
      </c>
      <c r="B102" s="62" t="s">
        <v>100</v>
      </c>
      <c r="C102" s="98"/>
      <c r="D102" s="96"/>
    </row>
    <row r="103" spans="1:4" s="10" customFormat="1" ht="25.5" customHeight="1">
      <c r="A103" s="64" t="s">
        <v>101</v>
      </c>
      <c r="B103" s="62" t="s">
        <v>128</v>
      </c>
      <c r="C103" s="98"/>
      <c r="D103" s="96"/>
    </row>
    <row r="104" spans="1:4" s="10" customFormat="1" ht="25.5" customHeight="1">
      <c r="A104" s="64" t="s">
        <v>103</v>
      </c>
      <c r="B104" s="62" t="s">
        <v>129</v>
      </c>
      <c r="C104" s="98"/>
      <c r="D104" s="96"/>
    </row>
    <row r="105" spans="1:4" s="10" customFormat="1" ht="25.5" customHeight="1">
      <c r="A105" s="64" t="s">
        <v>130</v>
      </c>
      <c r="B105" s="62" t="s">
        <v>131</v>
      </c>
      <c r="C105" s="98"/>
      <c r="D105" s="96"/>
    </row>
    <row r="106" spans="1:4" s="10" customFormat="1" ht="25.5" customHeight="1">
      <c r="A106" s="64" t="s">
        <v>105</v>
      </c>
      <c r="B106" s="62" t="s">
        <v>132</v>
      </c>
      <c r="C106" s="98"/>
      <c r="D106" s="96"/>
    </row>
    <row r="107" spans="1:4" s="10" customFormat="1" ht="25.5" customHeight="1">
      <c r="A107" s="64" t="s">
        <v>133</v>
      </c>
      <c r="B107" s="62" t="s">
        <v>108</v>
      </c>
      <c r="C107" s="98"/>
      <c r="D107" s="96"/>
    </row>
    <row r="108" spans="1:4" s="10" customFormat="1" ht="25.5" customHeight="1">
      <c r="A108" s="64" t="s">
        <v>109</v>
      </c>
      <c r="B108" s="62" t="s">
        <v>134</v>
      </c>
      <c r="C108" s="98"/>
      <c r="D108" s="96"/>
    </row>
    <row r="109" spans="1:4" s="10" customFormat="1" ht="25.5" customHeight="1">
      <c r="A109" s="64" t="s">
        <v>113</v>
      </c>
      <c r="B109" s="62" t="s">
        <v>114</v>
      </c>
      <c r="C109" s="98"/>
      <c r="D109" s="96"/>
    </row>
    <row r="110" spans="1:4" s="10" customFormat="1" ht="25.5" customHeight="1">
      <c r="A110" s="64" t="s">
        <v>115</v>
      </c>
      <c r="B110" s="62" t="s">
        <v>116</v>
      </c>
      <c r="C110" s="98"/>
      <c r="D110" s="96"/>
    </row>
    <row r="111" spans="1:4" s="10" customFormat="1" ht="25.5" customHeight="1">
      <c r="A111" s="64" t="s">
        <v>45</v>
      </c>
      <c r="B111" s="62" t="s">
        <v>135</v>
      </c>
      <c r="C111" s="98"/>
      <c r="D111" s="96"/>
    </row>
    <row r="112" spans="1:4" s="33" customFormat="1" ht="70.5" customHeight="1">
      <c r="A112" s="51"/>
      <c r="B112" s="63" t="s">
        <v>136</v>
      </c>
      <c r="C112" s="98"/>
      <c r="D112" s="96"/>
    </row>
    <row r="113" spans="1:4" s="33" customFormat="1" ht="29.25" customHeight="1" thickBot="1">
      <c r="A113" s="51"/>
      <c r="B113" s="63" t="s">
        <v>137</v>
      </c>
      <c r="C113" s="98"/>
      <c r="D113" s="96"/>
    </row>
    <row r="114" spans="1:4" s="33" customFormat="1" ht="30.75" customHeight="1" thickTop="1">
      <c r="A114" s="53" t="s">
        <v>139</v>
      </c>
      <c r="B114" s="54">
        <v>1</v>
      </c>
      <c r="C114" s="23" t="s">
        <v>119</v>
      </c>
      <c r="D114" s="97"/>
    </row>
    <row r="115" spans="1:4" s="33" customFormat="1" ht="24.75" customHeight="1">
      <c r="A115" s="1"/>
      <c r="B115" s="1"/>
      <c r="C115" s="24" t="s">
        <v>119</v>
      </c>
      <c r="D115" s="28">
        <f>(B114*D114)</f>
        <v>0</v>
      </c>
    </row>
    <row r="116" spans="1:4" s="33" customFormat="1" ht="18" customHeight="1">
      <c r="A116" s="34"/>
      <c r="B116" s="34"/>
      <c r="C116" s="1"/>
      <c r="D116" s="1"/>
    </row>
    <row r="117" spans="1:4" s="33" customFormat="1" ht="18.75" customHeight="1">
      <c r="A117" s="40" t="s">
        <v>15</v>
      </c>
      <c r="B117" s="34"/>
      <c r="C117" s="1"/>
      <c r="D117" s="1"/>
    </row>
    <row r="118" spans="1:4" s="33" customFormat="1" ht="70.5" customHeight="1">
      <c r="A118" s="71" t="s">
        <v>140</v>
      </c>
      <c r="B118" s="60" t="s">
        <v>9</v>
      </c>
      <c r="C118" s="61" t="s">
        <v>10</v>
      </c>
      <c r="D118" s="72" t="s">
        <v>11</v>
      </c>
    </row>
    <row r="119" spans="1:4" s="33" customFormat="1" ht="36.75" customHeight="1">
      <c r="A119" s="102" t="s">
        <v>141</v>
      </c>
      <c r="B119" s="103"/>
      <c r="C119" s="98"/>
      <c r="D119" s="96"/>
    </row>
    <row r="120" spans="1:4" s="33" customFormat="1" ht="22.5" customHeight="1">
      <c r="A120" s="65" t="s">
        <v>142</v>
      </c>
      <c r="B120" s="63" t="s">
        <v>143</v>
      </c>
      <c r="C120" s="98"/>
      <c r="D120" s="96"/>
    </row>
    <row r="121" spans="1:4" s="33" customFormat="1" ht="22.5" customHeight="1">
      <c r="A121" s="65" t="s">
        <v>144</v>
      </c>
      <c r="B121" s="63" t="s">
        <v>145</v>
      </c>
      <c r="C121" s="98"/>
      <c r="D121" s="96"/>
    </row>
    <row r="122" spans="1:4" s="33" customFormat="1" ht="22.5" customHeight="1">
      <c r="A122" s="65" t="s">
        <v>146</v>
      </c>
      <c r="B122" s="63" t="s">
        <v>147</v>
      </c>
      <c r="C122" s="98"/>
      <c r="D122" s="96"/>
    </row>
    <row r="123" spans="1:4" s="33" customFormat="1" ht="22.5" customHeight="1">
      <c r="A123" s="65" t="s">
        <v>148</v>
      </c>
      <c r="B123" s="63" t="s">
        <v>149</v>
      </c>
      <c r="C123" s="98"/>
      <c r="D123" s="96"/>
    </row>
    <row r="124" spans="1:4" s="33" customFormat="1" ht="22.5" customHeight="1">
      <c r="A124" s="65" t="s">
        <v>150</v>
      </c>
      <c r="B124" s="63" t="s">
        <v>151</v>
      </c>
      <c r="C124" s="98"/>
      <c r="D124" s="96"/>
    </row>
    <row r="125" spans="1:4" s="33" customFormat="1" ht="22.5" customHeight="1">
      <c r="A125" s="65" t="s">
        <v>152</v>
      </c>
      <c r="B125" s="63" t="s">
        <v>153</v>
      </c>
      <c r="C125" s="98"/>
      <c r="D125" s="96"/>
    </row>
    <row r="126" spans="1:4" s="33" customFormat="1" ht="22.5" customHeight="1">
      <c r="A126" s="65" t="s">
        <v>154</v>
      </c>
      <c r="B126" s="63" t="s">
        <v>155</v>
      </c>
      <c r="C126" s="98"/>
      <c r="D126" s="96"/>
    </row>
    <row r="127" spans="1:4" s="33" customFormat="1" ht="22.5" customHeight="1">
      <c r="A127" s="65" t="s">
        <v>156</v>
      </c>
      <c r="B127" s="63" t="s">
        <v>155</v>
      </c>
      <c r="C127" s="98"/>
      <c r="D127" s="96"/>
    </row>
    <row r="128" spans="1:4" s="33" customFormat="1" ht="22.5" customHeight="1">
      <c r="A128" s="65" t="s">
        <v>157</v>
      </c>
      <c r="B128" s="63" t="s">
        <v>158</v>
      </c>
      <c r="C128" s="98"/>
      <c r="D128" s="96"/>
    </row>
    <row r="129" spans="1:4" s="33" customFormat="1" ht="22.5" customHeight="1">
      <c r="A129" s="65" t="s">
        <v>159</v>
      </c>
      <c r="B129" s="63" t="s">
        <v>160</v>
      </c>
      <c r="C129" s="98"/>
      <c r="D129" s="96"/>
    </row>
    <row r="130" spans="1:4" s="33" customFormat="1" ht="22.5" customHeight="1">
      <c r="A130" s="65" t="s">
        <v>161</v>
      </c>
      <c r="B130" s="63" t="s">
        <v>162</v>
      </c>
      <c r="C130" s="98"/>
      <c r="D130" s="96"/>
    </row>
    <row r="131" spans="1:4" s="33" customFormat="1" ht="22.5" customHeight="1">
      <c r="A131" s="65" t="s">
        <v>163</v>
      </c>
      <c r="B131" s="63" t="s">
        <v>164</v>
      </c>
      <c r="C131" s="98"/>
      <c r="D131" s="96"/>
    </row>
    <row r="132" spans="1:4" s="33" customFormat="1" ht="22.5" customHeight="1">
      <c r="A132" s="65" t="s">
        <v>165</v>
      </c>
      <c r="B132" s="63" t="s">
        <v>166</v>
      </c>
      <c r="C132" s="98"/>
      <c r="D132" s="96"/>
    </row>
    <row r="133" spans="1:4" s="33" customFormat="1" ht="22.5" customHeight="1">
      <c r="A133" s="65" t="s">
        <v>167</v>
      </c>
      <c r="B133" s="63" t="s">
        <v>168</v>
      </c>
      <c r="C133" s="98"/>
      <c r="D133" s="96"/>
    </row>
    <row r="134" spans="1:4" s="33" customFormat="1" ht="27" customHeight="1">
      <c r="A134" s="65" t="s">
        <v>169</v>
      </c>
      <c r="B134" s="63" t="s">
        <v>170</v>
      </c>
      <c r="C134" s="98"/>
      <c r="D134" s="96"/>
    </row>
    <row r="135" spans="1:4" s="33" customFormat="1" ht="22.5" customHeight="1">
      <c r="A135" s="65" t="s">
        <v>171</v>
      </c>
      <c r="B135" s="63" t="s">
        <v>172</v>
      </c>
      <c r="C135" s="98"/>
      <c r="D135" s="96"/>
    </row>
    <row r="136" spans="1:4" s="33" customFormat="1" ht="22.5" customHeight="1">
      <c r="A136" s="65" t="s">
        <v>173</v>
      </c>
      <c r="B136" s="63" t="s">
        <v>174</v>
      </c>
      <c r="C136" s="98"/>
      <c r="D136" s="96"/>
    </row>
    <row r="137" spans="1:4" s="33" customFormat="1" ht="22.5" customHeight="1">
      <c r="A137" s="65" t="s">
        <v>175</v>
      </c>
      <c r="B137" s="63" t="s">
        <v>176</v>
      </c>
      <c r="C137" s="98"/>
      <c r="D137" s="96"/>
    </row>
    <row r="138" spans="1:4" s="33" customFormat="1" ht="22.5" customHeight="1">
      <c r="A138" s="65" t="s">
        <v>177</v>
      </c>
      <c r="B138" s="87" t="s">
        <v>216</v>
      </c>
      <c r="C138" s="98"/>
      <c r="D138" s="96"/>
    </row>
    <row r="139" spans="1:4" s="33" customFormat="1" ht="22.5" customHeight="1">
      <c r="A139" s="65" t="s">
        <v>178</v>
      </c>
      <c r="B139" s="63" t="s">
        <v>179</v>
      </c>
      <c r="C139" s="98"/>
      <c r="D139" s="96"/>
    </row>
    <row r="140" spans="1:4" s="33" customFormat="1" ht="22.5" customHeight="1" thickBot="1">
      <c r="A140" s="67" t="s">
        <v>180</v>
      </c>
      <c r="B140" s="85" t="s">
        <v>181</v>
      </c>
      <c r="C140" s="98"/>
      <c r="D140" s="96"/>
    </row>
    <row r="141" spans="1:4" s="33" customFormat="1" ht="19.5" customHeight="1" thickTop="1">
      <c r="A141" s="53" t="s">
        <v>72</v>
      </c>
      <c r="B141" s="54">
        <v>2</v>
      </c>
      <c r="C141" s="23" t="s">
        <v>182</v>
      </c>
      <c r="D141" s="97"/>
    </row>
    <row r="142" spans="1:4" s="33" customFormat="1" ht="21.75" customHeight="1">
      <c r="A142" s="1"/>
      <c r="B142" s="1"/>
      <c r="C142" s="24" t="s">
        <v>213</v>
      </c>
      <c r="D142" s="28">
        <f>(B141*D141)</f>
        <v>0</v>
      </c>
    </row>
    <row r="143" spans="1:4" s="33" customFormat="1" ht="23.25" customHeight="1">
      <c r="A143" s="34"/>
      <c r="B143" s="34"/>
      <c r="C143" s="29"/>
      <c r="D143" s="30"/>
    </row>
    <row r="144" spans="1:4" s="33" customFormat="1" ht="22.5" customHeight="1">
      <c r="A144" s="40" t="s">
        <v>183</v>
      </c>
      <c r="B144" s="34"/>
      <c r="C144" s="1"/>
      <c r="D144" s="1"/>
    </row>
    <row r="145" spans="1:4" s="10" customFormat="1" ht="43.5" customHeight="1">
      <c r="A145" s="39" t="s">
        <v>184</v>
      </c>
      <c r="B145" s="19" t="s">
        <v>9</v>
      </c>
      <c r="C145" s="20" t="s">
        <v>10</v>
      </c>
      <c r="D145" s="21" t="s">
        <v>11</v>
      </c>
    </row>
    <row r="146" spans="1:4" ht="33" customHeight="1">
      <c r="A146" s="108" t="s">
        <v>185</v>
      </c>
      <c r="B146" s="109"/>
      <c r="C146" s="98"/>
      <c r="D146" s="96"/>
    </row>
    <row r="147" spans="1:4" ht="21" customHeight="1">
      <c r="A147" s="68"/>
      <c r="B147" s="94" t="s">
        <v>260</v>
      </c>
      <c r="C147" s="98"/>
      <c r="D147" s="96"/>
    </row>
    <row r="148" spans="1:4" ht="21" customHeight="1">
      <c r="A148" s="89" t="s">
        <v>217</v>
      </c>
      <c r="B148" s="88" t="s">
        <v>237</v>
      </c>
      <c r="C148" s="98"/>
      <c r="D148" s="96"/>
    </row>
    <row r="149" spans="1:4" ht="21" customHeight="1">
      <c r="A149" s="90" t="s">
        <v>218</v>
      </c>
      <c r="B149" s="88" t="s">
        <v>238</v>
      </c>
      <c r="C149" s="98"/>
      <c r="D149" s="96"/>
    </row>
    <row r="150" spans="1:4" ht="21" customHeight="1">
      <c r="A150" s="91" t="s">
        <v>256</v>
      </c>
      <c r="B150" s="88" t="s">
        <v>255</v>
      </c>
      <c r="C150" s="98"/>
      <c r="D150" s="96"/>
    </row>
    <row r="151" spans="1:4" ht="21" customHeight="1">
      <c r="A151" s="91" t="s">
        <v>219</v>
      </c>
      <c r="B151" s="88" t="s">
        <v>239</v>
      </c>
      <c r="C151" s="98"/>
      <c r="D151" s="96"/>
    </row>
    <row r="152" spans="1:4" ht="21" customHeight="1">
      <c r="A152" s="91" t="s">
        <v>220</v>
      </c>
      <c r="B152" s="88" t="s">
        <v>240</v>
      </c>
      <c r="C152" s="98"/>
      <c r="D152" s="96"/>
    </row>
    <row r="153" spans="1:4" ht="21" customHeight="1">
      <c r="A153" s="91" t="s">
        <v>221</v>
      </c>
      <c r="B153" s="88" t="s">
        <v>241</v>
      </c>
      <c r="C153" s="98"/>
      <c r="D153" s="96"/>
    </row>
    <row r="154" spans="1:4" ht="21" customHeight="1">
      <c r="A154" s="91" t="s">
        <v>222</v>
      </c>
      <c r="B154" s="88" t="s">
        <v>242</v>
      </c>
      <c r="C154" s="98"/>
      <c r="D154" s="96"/>
    </row>
    <row r="155" spans="1:4" ht="21" customHeight="1">
      <c r="A155" s="91" t="s">
        <v>223</v>
      </c>
      <c r="B155" s="88" t="s">
        <v>54</v>
      </c>
      <c r="C155" s="98"/>
      <c r="D155" s="96"/>
    </row>
    <row r="156" spans="1:4" ht="21" customHeight="1">
      <c r="A156" s="91" t="s">
        <v>224</v>
      </c>
      <c r="B156" s="88" t="s">
        <v>243</v>
      </c>
      <c r="C156" s="98"/>
      <c r="D156" s="96"/>
    </row>
    <row r="157" spans="1:4" ht="21" customHeight="1">
      <c r="A157" s="91" t="s">
        <v>225</v>
      </c>
      <c r="B157" s="88" t="s">
        <v>244</v>
      </c>
      <c r="C157" s="98"/>
      <c r="D157" s="96"/>
    </row>
    <row r="158" spans="1:4" ht="21" customHeight="1">
      <c r="A158" s="91" t="s">
        <v>226</v>
      </c>
      <c r="B158" s="88" t="s">
        <v>245</v>
      </c>
      <c r="C158" s="98"/>
      <c r="D158" s="96"/>
    </row>
    <row r="159" spans="1:4" ht="21" customHeight="1">
      <c r="A159" s="91" t="s">
        <v>227</v>
      </c>
      <c r="B159" s="88" t="s">
        <v>257</v>
      </c>
      <c r="C159" s="98"/>
      <c r="D159" s="96"/>
    </row>
    <row r="160" spans="1:4" ht="21" customHeight="1">
      <c r="A160" s="91" t="s">
        <v>228</v>
      </c>
      <c r="B160" s="88" t="s">
        <v>246</v>
      </c>
      <c r="C160" s="98"/>
      <c r="D160" s="96"/>
    </row>
    <row r="161" spans="1:4" ht="28.5" customHeight="1">
      <c r="A161" s="91" t="s">
        <v>229</v>
      </c>
      <c r="B161" s="88" t="s">
        <v>164</v>
      </c>
      <c r="C161" s="98"/>
      <c r="D161" s="96"/>
    </row>
    <row r="162" spans="1:4" ht="21" customHeight="1">
      <c r="A162" s="91" t="s">
        <v>230</v>
      </c>
      <c r="B162" s="88" t="s">
        <v>247</v>
      </c>
      <c r="C162" s="98"/>
      <c r="D162" s="96"/>
    </row>
    <row r="163" spans="1:4" ht="21" customHeight="1">
      <c r="A163" s="91" t="s">
        <v>231</v>
      </c>
      <c r="B163" s="88" t="s">
        <v>248</v>
      </c>
      <c r="C163" s="98"/>
      <c r="D163" s="96"/>
    </row>
    <row r="164" spans="1:4" ht="21" customHeight="1">
      <c r="A164" s="91" t="s">
        <v>232</v>
      </c>
      <c r="B164" s="88" t="s">
        <v>249</v>
      </c>
      <c r="C164" s="98"/>
      <c r="D164" s="96"/>
    </row>
    <row r="165" spans="1:4" ht="21" customHeight="1">
      <c r="A165" s="91" t="s">
        <v>186</v>
      </c>
      <c r="B165" s="88" t="s">
        <v>250</v>
      </c>
      <c r="C165" s="98"/>
      <c r="D165" s="96"/>
    </row>
    <row r="166" spans="1:4" ht="21" customHeight="1">
      <c r="A166" s="90" t="s">
        <v>236</v>
      </c>
      <c r="B166" s="88" t="s">
        <v>251</v>
      </c>
      <c r="C166" s="98"/>
      <c r="D166" s="96"/>
    </row>
    <row r="167" spans="1:4" ht="21" customHeight="1">
      <c r="A167" s="91" t="s">
        <v>233</v>
      </c>
      <c r="B167" s="88" t="s">
        <v>79</v>
      </c>
      <c r="C167" s="98"/>
      <c r="D167" s="96"/>
    </row>
    <row r="168" spans="1:4" ht="21" customHeight="1">
      <c r="A168" s="91" t="s">
        <v>234</v>
      </c>
      <c r="B168" s="88" t="s">
        <v>252</v>
      </c>
      <c r="C168" s="98"/>
      <c r="D168" s="96"/>
    </row>
    <row r="169" spans="1:4" ht="21" customHeight="1">
      <c r="A169" s="90" t="s">
        <v>235</v>
      </c>
      <c r="B169" s="88" t="s">
        <v>253</v>
      </c>
      <c r="C169" s="98"/>
      <c r="D169" s="96"/>
    </row>
    <row r="170" spans="1:4" ht="21" customHeight="1" thickBot="1">
      <c r="A170" s="90" t="s">
        <v>43</v>
      </c>
      <c r="B170" s="88" t="s">
        <v>254</v>
      </c>
      <c r="C170" s="98"/>
      <c r="D170" s="96"/>
    </row>
    <row r="171" spans="1:4" s="22" customFormat="1" ht="23.25" customHeight="1" thickTop="1">
      <c r="A171" s="53" t="s">
        <v>72</v>
      </c>
      <c r="B171" s="53">
        <v>1</v>
      </c>
      <c r="C171" s="23" t="s">
        <v>73</v>
      </c>
      <c r="D171" s="97"/>
    </row>
    <row r="172" spans="1:4" s="33" customFormat="1" ht="22.5" customHeight="1">
      <c r="A172" s="1"/>
      <c r="B172" s="1"/>
      <c r="C172" s="24" t="s">
        <v>187</v>
      </c>
      <c r="D172" s="28">
        <f>(B171*D171)</f>
        <v>0</v>
      </c>
    </row>
    <row r="173" spans="1:4" s="33" customFormat="1" ht="17.25" customHeight="1">
      <c r="A173" s="1"/>
      <c r="B173" s="1"/>
      <c r="C173" s="29"/>
      <c r="D173" s="30"/>
    </row>
    <row r="174" spans="1:4" s="33" customFormat="1" ht="19.5" customHeight="1">
      <c r="A174" s="40" t="s">
        <v>16</v>
      </c>
      <c r="B174" s="34"/>
      <c r="C174" s="29"/>
      <c r="D174" s="30"/>
    </row>
    <row r="175" spans="1:4" s="33" customFormat="1" ht="50.25" customHeight="1">
      <c r="A175" s="71" t="s">
        <v>188</v>
      </c>
      <c r="B175" s="60" t="s">
        <v>9</v>
      </c>
      <c r="C175" s="61" t="s">
        <v>10</v>
      </c>
      <c r="D175" s="72" t="s">
        <v>11</v>
      </c>
    </row>
    <row r="176" spans="1:4" s="10" customFormat="1" ht="31.5" customHeight="1">
      <c r="A176" s="106" t="s">
        <v>189</v>
      </c>
      <c r="B176" s="107"/>
      <c r="C176" s="98"/>
      <c r="D176" s="96"/>
    </row>
    <row r="177" spans="1:4" ht="19.5" customHeight="1">
      <c r="A177" s="70" t="s">
        <v>190</v>
      </c>
      <c r="B177" s="69" t="s">
        <v>191</v>
      </c>
      <c r="C177" s="98"/>
      <c r="D177" s="96"/>
    </row>
    <row r="178" spans="1:4" ht="19.5" customHeight="1">
      <c r="A178" s="70" t="s">
        <v>192</v>
      </c>
      <c r="B178" s="69" t="s">
        <v>193</v>
      </c>
      <c r="C178" s="98"/>
      <c r="D178" s="96"/>
    </row>
    <row r="179" spans="1:4" ht="19.5" customHeight="1">
      <c r="A179" s="70" t="s">
        <v>194</v>
      </c>
      <c r="B179" s="69" t="s">
        <v>195</v>
      </c>
      <c r="C179" s="98"/>
      <c r="D179" s="96"/>
    </row>
    <row r="180" spans="1:4" ht="19.5" customHeight="1">
      <c r="A180" s="70" t="s">
        <v>196</v>
      </c>
      <c r="B180" s="86">
        <v>2</v>
      </c>
      <c r="C180" s="98"/>
      <c r="D180" s="96"/>
    </row>
    <row r="181" spans="1:4" ht="19.5" customHeight="1">
      <c r="A181" s="70" t="s">
        <v>197</v>
      </c>
      <c r="B181" s="69" t="s">
        <v>198</v>
      </c>
      <c r="C181" s="98"/>
      <c r="D181" s="96"/>
    </row>
    <row r="182" spans="1:4" ht="19.5" customHeight="1">
      <c r="A182" s="70" t="s">
        <v>199</v>
      </c>
      <c r="B182" s="69" t="s">
        <v>200</v>
      </c>
      <c r="C182" s="98"/>
      <c r="D182" s="96"/>
    </row>
    <row r="183" spans="1:4" ht="19.5" customHeight="1">
      <c r="A183" s="70" t="s">
        <v>57</v>
      </c>
      <c r="B183" s="69" t="s">
        <v>201</v>
      </c>
      <c r="C183" s="98"/>
      <c r="D183" s="96"/>
    </row>
    <row r="184" spans="1:4" s="33" customFormat="1" ht="25.5">
      <c r="A184" s="70" t="s">
        <v>202</v>
      </c>
      <c r="B184" s="69" t="s">
        <v>164</v>
      </c>
      <c r="C184" s="98"/>
      <c r="D184" s="96"/>
    </row>
    <row r="185" spans="1:4" ht="19.5" customHeight="1">
      <c r="A185" s="70" t="s">
        <v>203</v>
      </c>
      <c r="B185" s="69" t="s">
        <v>164</v>
      </c>
      <c r="C185" s="98"/>
      <c r="D185" s="96"/>
    </row>
    <row r="186" spans="1:4" s="33" customFormat="1" ht="28.5" customHeight="1">
      <c r="A186" s="70" t="s">
        <v>204</v>
      </c>
      <c r="B186" s="69" t="s">
        <v>164</v>
      </c>
      <c r="C186" s="98"/>
      <c r="D186" s="96"/>
    </row>
    <row r="187" spans="1:4" ht="19.5" customHeight="1">
      <c r="A187" s="70" t="s">
        <v>205</v>
      </c>
      <c r="B187" s="69" t="s">
        <v>206</v>
      </c>
      <c r="C187" s="98"/>
      <c r="D187" s="96"/>
    </row>
    <row r="188" spans="1:4" ht="19.5" customHeight="1">
      <c r="A188" s="70" t="s">
        <v>207</v>
      </c>
      <c r="B188" s="69" t="s">
        <v>164</v>
      </c>
      <c r="C188" s="98"/>
      <c r="D188" s="96"/>
    </row>
    <row r="189" spans="1:4" ht="19.5" customHeight="1">
      <c r="A189" s="70" t="s">
        <v>43</v>
      </c>
      <c r="B189" s="69" t="s">
        <v>208</v>
      </c>
      <c r="C189" s="98"/>
      <c r="D189" s="96"/>
    </row>
    <row r="190" spans="1:4" ht="19.5" customHeight="1">
      <c r="A190" s="70" t="s">
        <v>209</v>
      </c>
      <c r="B190" s="69" t="s">
        <v>210</v>
      </c>
      <c r="C190" s="98"/>
      <c r="D190" s="96"/>
    </row>
    <row r="191" spans="1:4" ht="19.5" customHeight="1" thickBot="1">
      <c r="A191" s="70" t="s">
        <v>211</v>
      </c>
      <c r="B191" s="69" t="s">
        <v>212</v>
      </c>
      <c r="C191" s="98"/>
      <c r="D191" s="96"/>
    </row>
    <row r="192" spans="1:4" s="33" customFormat="1" ht="18.75" customHeight="1" thickTop="1">
      <c r="A192" s="53" t="s">
        <v>72</v>
      </c>
      <c r="B192" s="54">
        <v>2</v>
      </c>
      <c r="C192" s="23" t="s">
        <v>73</v>
      </c>
      <c r="D192" s="97"/>
    </row>
    <row r="193" spans="1:4" s="33" customFormat="1" ht="20.25" customHeight="1">
      <c r="A193" s="1"/>
      <c r="B193" s="1"/>
      <c r="C193" s="24" t="s">
        <v>213</v>
      </c>
      <c r="D193" s="28">
        <f>(B192*D192)</f>
        <v>0</v>
      </c>
    </row>
    <row r="194" spans="1:4" s="33" customFormat="1" ht="20.25" customHeight="1">
      <c r="A194" s="1"/>
      <c r="B194" s="1"/>
      <c r="C194" s="1"/>
      <c r="D194" s="1"/>
    </row>
    <row r="195" spans="1:4" s="33" customFormat="1" ht="21.75" customHeight="1">
      <c r="A195" s="1"/>
      <c r="B195" s="1"/>
      <c r="C195" s="35" t="s">
        <v>17</v>
      </c>
      <c r="D195" s="28">
        <f>SUM(D34,D53,D85,D115,D142,D172,D193)</f>
        <v>0</v>
      </c>
    </row>
  </sheetData>
  <sheetProtection password="C796" sheet="1" selectLockedCells="1"/>
  <mergeCells count="4">
    <mergeCell ref="A119:B119"/>
    <mergeCell ref="A38:B38"/>
    <mergeCell ref="A176:B176"/>
    <mergeCell ref="A146:B146"/>
  </mergeCells>
  <printOptions/>
  <pageMargins left="0.7083333333333334" right="0.5118055555555555" top="0.7875" bottom="0.7875" header="0.31527777777777777" footer="0.31527777777777777"/>
  <pageSetup fitToHeight="0" fitToWidth="1" horizontalDpi="600" verticalDpi="600" orientation="landscape" paperSize="9" scale="62" r:id="rId1"/>
  <headerFooter alignWithMargins="0">
    <oddHeader>&amp;L&amp;9Janáčkova akademie múzických umění v Brně</oddHeader>
    <oddFooter>&amp;C&amp;9&amp;P</oddFooter>
  </headerFooter>
  <rowBreaks count="6" manualBreakCount="6">
    <brk id="35" max="255" man="1"/>
    <brk id="54" max="255" man="1"/>
    <brk id="85" max="255" man="1"/>
    <brk id="113" max="3" man="1"/>
    <brk id="143" max="255" man="1"/>
    <brk id="1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2018-06-20T14:56:11Z</cp:lastPrinted>
  <dcterms:created xsi:type="dcterms:W3CDTF">2015-04-02T07:33:13Z</dcterms:created>
  <dcterms:modified xsi:type="dcterms:W3CDTF">2018-07-02T07:47:29Z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