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36616" yWindow="65416" windowWidth="29040" windowHeight="17640" activeTab="0"/>
  </bookViews>
  <sheets>
    <sheet name="Technické podmínky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<sst xmlns="http://schemas.openxmlformats.org/spreadsheetml/2006/main" count="222" uniqueCount="146">
  <si>
    <t>Veřejná zakázka na dodávky</t>
  </si>
  <si>
    <t>"Informační technologie HF"</t>
  </si>
  <si>
    <t>Příloha č. 1:  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</si>
  <si>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</si>
  <si>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</si>
  <si>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</si>
  <si>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</si>
  <si>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</si>
  <si>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</si>
  <si>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</si>
  <si>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ze 1 ks nabízeného modelu (počítače, monitoru, notebooku, atd.) musí být vyplněna do fialového pole. Žlutá pole jsou počítána automaticky.</t>
  </si>
  <si>
    <t xml:space="preserve">Všechna níže specifikované položky dodávky musí dále splnit následující podmínky: </t>
  </si>
  <si>
    <t>1. Budou dodána včetně napájecích kabelů a plní normu ČSN, přívodní kabely, vidlice zásuvky, adaptéry a zdroje jsou součástí dodávky.</t>
  </si>
  <si>
    <t xml:space="preserve">2. V případě jiného než standartního připojení do zásuvek CEE 7/5, CEE7/7 budou součástí dodávky redukce, umožňující připojení a okamžité provozování.
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</si>
  <si>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</si>
  <si>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</si>
  <si>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>5. Ke všem položkám dodávky, u kterých ČSN vyžaduje periodické revizní kontroly, dodá dodavatel výchozí revizní zprávy</t>
  </si>
  <si>
    <t xml:space="preserve">Položka č. 1 </t>
  </si>
  <si>
    <t>AllInOne PC 23"-24"</t>
  </si>
  <si>
    <t>Požadované technické parametry jsou minimální, není-li uvedeno jinak</t>
  </si>
  <si>
    <t>Nabízený model</t>
  </si>
  <si>
    <t>Technické parametry nabízeného modelu</t>
  </si>
  <si>
    <t>CPU</t>
  </si>
  <si>
    <t>* min. 6 jader, Passmark CPU Mark min. 9500 bodů, x86-64 kompatibilní
* požadovných hodnot Passmark CPU Mark musí dodávané PC dosahovat při použití testu Passmark Performance Test 8.0 nebo vyšší</t>
  </si>
  <si>
    <t>GPU</t>
  </si>
  <si>
    <t>* integrovaná na MB nebo v CPU
* výstup min. 1xHDMI</t>
  </si>
  <si>
    <t>RAM</t>
  </si>
  <si>
    <t>* min. 8GB, 1 slot volný</t>
  </si>
  <si>
    <t>Úložiště</t>
  </si>
  <si>
    <t>* M.2 NVMe SSD min. 250 GB
* volný slot na 2,5" HDD</t>
  </si>
  <si>
    <t>Monitor</t>
  </si>
  <si>
    <t>* min FullHD rozlišení
* antireflexní
* IPS technologie</t>
  </si>
  <si>
    <t>Čtečka karet</t>
  </si>
  <si>
    <t>* podpora min. SD (SD, SDHC, SDXC)</t>
  </si>
  <si>
    <t>Konektivita</t>
  </si>
  <si>
    <t>* Wifi ac, Bluetooth 5
* RJ-45
* min 5x USB z toho min. 1x USB-C  
* kombinovaný konektor sluchátek/mikrofonu</t>
  </si>
  <si>
    <t>Mechanika</t>
  </si>
  <si>
    <t>* DVD±RW</t>
  </si>
  <si>
    <t>Operační systém</t>
  </si>
  <si>
    <t>* Windows připojitelné do domény</t>
  </si>
  <si>
    <t>Příslušenství</t>
  </si>
  <si>
    <t>* USB klávesnice a myš</t>
  </si>
  <si>
    <t>Záruka</t>
  </si>
  <si>
    <t>* 36 měsíců s reakcí nejbližší pracovní den a servisním zásahem u zákazníka. Lhůta pro provedení opravy 30 dní.</t>
  </si>
  <si>
    <t>Počet ks</t>
  </si>
  <si>
    <t>Cena za 1 kus (Kč bez DPH)</t>
  </si>
  <si>
    <t>Cena za 8 kusů (Kč bez DPH)</t>
  </si>
  <si>
    <t>Položka č. 2</t>
  </si>
  <si>
    <t>Access Point</t>
  </si>
  <si>
    <t>Poznámka</t>
  </si>
  <si>
    <t>Cena za 4 kusy (Kč bez DPH)</t>
  </si>
  <si>
    <t>Položka č. 3</t>
  </si>
  <si>
    <t>Switch</t>
  </si>
  <si>
    <t>Položka č. 4</t>
  </si>
  <si>
    <t>Tablet 12"-13"</t>
  </si>
  <si>
    <t>Display</t>
  </si>
  <si>
    <t>Rozlišení 2732 × 2048 pixelů</t>
  </si>
  <si>
    <t>Fotoaparát</t>
  </si>
  <si>
    <t>12megapixelový zadní, 7megapixelový přední</t>
  </si>
  <si>
    <t>64GB</t>
  </si>
  <si>
    <t>Připojení</t>
  </si>
  <si>
    <t>Wifi ac (2,4 GHz a 5 GHz) a Bluetooth 5</t>
  </si>
  <si>
    <t>Audio</t>
  </si>
  <si>
    <t>4 reproduktory, 4 mikrofony</t>
  </si>
  <si>
    <t>Adaptér, USB-C kabel, Originální obal, který chrání jeho přední i zadní stranu s možností stojánku</t>
  </si>
  <si>
    <t>Položka č. 5</t>
  </si>
  <si>
    <t>Stylus</t>
  </si>
  <si>
    <t>Bluetooth</t>
  </si>
  <si>
    <t>Hmostnost</t>
  </si>
  <si>
    <t>Max. 25g</t>
  </si>
  <si>
    <t>Ostatní funkce</t>
  </si>
  <si>
    <t>Magnetické přichycení, spárování a nabíjení z tabletu</t>
  </si>
  <si>
    <t>Cena celkem bez DPH</t>
  </si>
  <si>
    <t>Cena celkem s DPH</t>
  </si>
  <si>
    <t>Dvě rádia pracující v režimu 2,4 a 5 GHz pro standardní prostředí nebo duální 5 GHz pro HD nasazení, možnost statické i dynamické volby režimu, možnost provozovat jedno z rádií v monitorovacím režimu pro 2,4 i 5 GHz současně</t>
  </si>
  <si>
    <t>ANO</t>
  </si>
  <si>
    <t>Podpora standardů 802.11a/b/g/n a 802.11ac wave 2</t>
  </si>
  <si>
    <t>Podpora 4x4 MIMO, podpora MU-MIMO, až 160 MHz kanál pro 802.11ac</t>
  </si>
  <si>
    <t>Minimální počet inzerovaných SSID (BSSID) per radio</t>
  </si>
  <si>
    <t>Podpora mechanismu pro optimalizaci fáze vysílaného bezdrátového signálu směrem k 802.11 a/g/n/ac klientům (Beam Forming)</t>
  </si>
  <si>
    <t>Podpora mechanismů pro přepojení klientů z 2,4GHz do 5GHz pásma a optimalizovaného roamingu</t>
  </si>
  <si>
    <t>Access Pointy obsahují X.509 certifikát s lokální platnost pro nasazeni PKI</t>
  </si>
  <si>
    <t>Podpora detekce a monitorování problémů WLAN odchytáváním provozu na AP a jeho zasíláním do Ethernetového analyzátoru (např. Wireshark)</t>
  </si>
  <si>
    <t>AP uzavřené konstrukce, bez větracích otvorů a ventilátoru</t>
  </si>
  <si>
    <t>Access Pointy jsou fyzicky zabezpečitelné/zamknutelné k okolním pevným částem</t>
  </si>
  <si>
    <t>Podpora přímého přístupu na příkazovou řádku AP přes seriál konzoli a přes IPv4 a IPv6 pomocí Telnet a SSH</t>
  </si>
  <si>
    <t>Hardwarová podpora spektrální analýzy s podporou 160 MHz kanálů (detekce zdroje rušivého signálu – interference)</t>
  </si>
  <si>
    <t>Hardwarová podpora rozpoznání zdroje rušivého signálu podle signatur</t>
  </si>
  <si>
    <t>2 x 10/100/1000 Ethernet rozhraní</t>
  </si>
  <si>
    <t>Možnost 802.3at PoE napájení AP</t>
  </si>
  <si>
    <t>Kompatibilní a říditelný extistujícím bezdrátovým kontrolerem Zadavatele - Cisco 5508</t>
  </si>
  <si>
    <t>Výrobce zařízení</t>
  </si>
  <si>
    <t>Uvedení výrobce</t>
  </si>
  <si>
    <t>Produktové číslo (typ) nabízeného zařízení (v případě, že je zařízené popsáno více produktovými čísly, uvede Uchazeč hlavní produktové číslo nabízeného zařízení)</t>
  </si>
  <si>
    <t>Uvedení produktového čísla</t>
  </si>
  <si>
    <t xml:space="preserve">Odkaz na www stránky výrobce zařízení, kde je k dispozici detailní technická specifikace (DataSheet) v českém nebo anglickém jazyce </t>
  </si>
  <si>
    <t>Uvedení požadovaného odkazu</t>
  </si>
  <si>
    <t>Třída zařízení</t>
  </si>
  <si>
    <t>LAN switch</t>
  </si>
  <si>
    <t>Formát zařízení</t>
  </si>
  <si>
    <t>Fixní</t>
  </si>
  <si>
    <t>Minimální počet portů 10/100/1000Base-T s PoE napájením</t>
  </si>
  <si>
    <t>Minimální počet 1GE uplink portů s volitelným fyzickým rozhraním</t>
  </si>
  <si>
    <t>IEEE 802.3af</t>
  </si>
  <si>
    <t>IEEE 802.3at</t>
  </si>
  <si>
    <t>Minimální PoE budget</t>
  </si>
  <si>
    <t xml:space="preserve">65W </t>
  </si>
  <si>
    <t>Schopnost poskytovat PoE napájení připojeným zřízením i během restartu přepínače</t>
  </si>
  <si>
    <t>Provedení bez větráků</t>
  </si>
  <si>
    <t>IEEE 802.3az</t>
  </si>
  <si>
    <t>IEEE 802.3ad (Link Aggregation)</t>
  </si>
  <si>
    <t>IEEE 802.1Q</t>
  </si>
  <si>
    <t>Minimální počet aktivních VLAN</t>
  </si>
  <si>
    <t>IEEE 802.1x</t>
  </si>
  <si>
    <t>Integrace IEEE 802.1x s IP telefonním prostředím (802.1x Multi-domain authentication)</t>
  </si>
  <si>
    <t>IEEE 802.1w - Rapid Spanning Tree Protocol</t>
  </si>
  <si>
    <t xml:space="preserve">Podpora instance Rapid Spanning Tree protokolu per VLAN </t>
  </si>
  <si>
    <t>ANO, min. 50 instancí</t>
  </si>
  <si>
    <t>Protokol MVRP nebo VTP pro definici a správu VLAN sítí</t>
  </si>
  <si>
    <t>Podpora jumbo rámců (9198 bytes)</t>
  </si>
  <si>
    <t>Detekce protilehlého zařízení (např. CDP nebo LLDP)</t>
  </si>
  <si>
    <t>IGMP snooping</t>
  </si>
  <si>
    <t>IPv6 MLD snooping</t>
  </si>
  <si>
    <t xml:space="preserve">QoS - Strict Priority Queue </t>
  </si>
  <si>
    <t>IPv6 PACL</t>
  </si>
  <si>
    <t>Možnost definovat povolené MAC adresy na portu</t>
  </si>
  <si>
    <t>Port ACL</t>
  </si>
  <si>
    <t xml:space="preserve">Bezpečnostní funkce umožňující ochranu proti připojení neautorizovaného DHCP serveru </t>
  </si>
  <si>
    <t xml:space="preserve">Bezpečnostní funkce umožňující inspekci provozu protokolu ARP </t>
  </si>
  <si>
    <t>Schopnost automatické aplikace specifické konfigurace pro dané zařízení po detekci jeho připojení na portu</t>
  </si>
  <si>
    <t>Interní nástroje pro on-line měření kvality síťové infrastruktury, např. IP SLA nebo ekvivalentní</t>
  </si>
  <si>
    <t>DHCP server</t>
  </si>
  <si>
    <t>SSHv2</t>
  </si>
  <si>
    <t>CLI rozhraní</t>
  </si>
  <si>
    <t>SNMPv2/v3</t>
  </si>
  <si>
    <t>TACACS+ nebo RADIUS klient pro AAA (autentizace, autorizace, accounting)</t>
  </si>
  <si>
    <t>NTPv3 server</t>
  </si>
  <si>
    <t>Nutná kompatibilita s položkou č.2</t>
  </si>
  <si>
    <t>V databázi výrobce musí být Zadavatel veden jako první uživatel zboží. Zadavatel požaduje originální a nová zařízení.  Uchazeč̌ je povinen doložit potvrzení od výrobce o určení dodávaného HW pro evropský trh a Zadavatele (včetně̌ sériových čísel dodávaných zařízení), pokud ho o to Zadavatel při dodání zařízení požádá.</t>
  </si>
  <si>
    <t>Uchazeč musí prokázat potvrzením od výrobce poptávaných zařízení, že je minimálně registrovaným partnerem výrobce. Dále Uchazeč musí prokázat potvrzením od výrobce poptávaných zařízení s odkazem na veřejně přístupné internetové stránky výrobce, že výrobce má implementován tzv. SDL – secure development lifecycle“ při vývoji svých produktů a tzv. „SIRT – Security Incident Response Team“ pro reportování bezpečnostních incidentů spojených s nabízenými produkty.</t>
  </si>
  <si>
    <t>Uchazeč poskytne Zadavateli po dobu trvání podpory všechny relevantní SW releases a verze SW nabízené výrobcem tak, aby dodané řešení vyhovovalo zadání Zadavatele a fungovalo bez závad. Uchazeč se zároveň zavazuje informovat Zadavatele o nových verzích SW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</t>
  </si>
  <si>
    <t>Zároveň je Uchazeč povinen zajistit Zadavateli přímý přistup k dokumentaci výrobce zařízení a znalostní bázi, kterou výrobce v rámci své podpory poskytuje.</t>
  </si>
  <si>
    <t>Uchazeč je povinen při dodávce zboží řádným způsobem uzavřít dohodu o podpoře s výrobcem, aby v případě závady na dodaném software, kterou není Uchazeč schopen sám odstranit, bylo možné tuto závadu eskalovat přímo k technické podpoře výrobce zařízení. Zadavatel musí mít možnost si sám legálně stahovat nové verze software přímo ze stránek výrobce na základě zaregistrování čísla aktivovaného servisního kontraktu.</t>
  </si>
  <si>
    <t>Tato podpora se požaduje na minimálně 1 rok</t>
  </si>
  <si>
    <t>Požadavky na záruku a podporu k položkám 4 a 5: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</si>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</sst>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horizontal="center" vertical="top" wrapText="1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4" borderId="4" xfId="0" applyFont="1" applyFill="1" applyBorder="1" applyAlignment="1" applyProtection="1">
      <alignment horizontal="center" vertical="top" wrapText="1"/>
      <protection locked="0"/>
    </xf>
    <xf numFmtId="0" fontId="8" fillId="4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left"/>
    </xf>
    <xf numFmtId="0" fontId="11" fillId="6" borderId="7" xfId="0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6" borderId="1" xfId="0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0" fontId="15" fillId="0" borderId="0" xfId="0" applyFont="1"/>
    <xf numFmtId="4" fontId="2" fillId="6" borderId="1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02AF-E5E8-4AA2-8C0D-29FF9CE260EF}">
  <sheetPr>
    <pageSetUpPr fitToPage="1"/>
  </sheetPr>
  <dimension ref="A1:D131"/>
  <sheetViews>
    <sheetView tabSelected="1" zoomScale="85" zoomScaleNormal="85" workbookViewId="0" topLeftCell="A1">
      <selection activeCell="A3" sqref="A3"/>
    </sheetView>
  </sheetViews>
  <sheetFormatPr defaultColWidth="8.8515625" defaultRowHeight="15"/>
  <cols>
    <col min="1" max="1" width="33.00390625" style="7" customWidth="1"/>
    <col min="2" max="2" width="74.28125" style="7" customWidth="1"/>
    <col min="3" max="3" width="38.421875" style="7" customWidth="1"/>
    <col min="4" max="4" width="66.8515625" style="7" customWidth="1"/>
  </cols>
  <sheetData>
    <row r="1" spans="1:4" s="3" customFormat="1" ht="17.25" customHeight="1">
      <c r="A1" s="1" t="s">
        <v>0</v>
      </c>
      <c r="B1" s="2" t="s">
        <v>1</v>
      </c>
      <c r="C1" s="1"/>
      <c r="D1" s="2"/>
    </row>
    <row r="2" spans="1:4" ht="15" customHeight="1">
      <c r="A2" s="4"/>
      <c r="B2" s="5"/>
      <c r="C2" s="4"/>
      <c r="D2" s="5"/>
    </row>
    <row r="3" spans="1:3" ht="13.5" customHeight="1">
      <c r="A3" s="6" t="s">
        <v>2</v>
      </c>
      <c r="C3" s="6"/>
    </row>
    <row r="4" spans="1:4" s="9" customFormat="1" ht="13.5" customHeight="1">
      <c r="A4" s="1"/>
      <c r="B4" s="8"/>
      <c r="C4" s="1"/>
      <c r="D4" s="8"/>
    </row>
    <row r="5" spans="1:4" s="9" customFormat="1" ht="13.5" customHeight="1">
      <c r="A5" s="10" t="s">
        <v>3</v>
      </c>
      <c r="B5" s="8"/>
      <c r="C5" s="10"/>
      <c r="D5" s="8"/>
    </row>
    <row r="6" spans="1:4" s="9" customFormat="1" ht="13.5" customHeight="1">
      <c r="A6" s="11" t="s">
        <v>4</v>
      </c>
      <c r="B6" s="8"/>
      <c r="C6" s="11"/>
      <c r="D6" s="8"/>
    </row>
    <row r="7" spans="1:4" s="13" customFormat="1" ht="13.5" customHeight="1">
      <c r="A7" s="11" t="s">
        <v>5</v>
      </c>
      <c r="B7" s="12"/>
      <c r="C7" s="11"/>
      <c r="D7" s="12"/>
    </row>
    <row r="8" spans="1:4" s="13" customFormat="1" ht="13.5" customHeight="1">
      <c r="A8" s="11" t="s">
        <v>6</v>
      </c>
      <c r="B8" s="12"/>
      <c r="C8" s="11"/>
      <c r="D8" s="12"/>
    </row>
    <row r="9" spans="1:4" s="13" customFormat="1" ht="13.5" customHeight="1">
      <c r="A9" s="11" t="s">
        <v>7</v>
      </c>
      <c r="B9" s="12"/>
      <c r="C9" s="11"/>
      <c r="D9" s="12"/>
    </row>
    <row r="10" spans="1:4" s="13" customFormat="1" ht="13.5" customHeight="1">
      <c r="A10" s="11" t="s">
        <v>8</v>
      </c>
      <c r="B10" s="12"/>
      <c r="C10" s="11"/>
      <c r="D10" s="12"/>
    </row>
    <row r="11" spans="1:4" s="13" customFormat="1" ht="13.5" customHeight="1">
      <c r="A11" s="11" t="s">
        <v>9</v>
      </c>
      <c r="B11" s="12"/>
      <c r="C11" s="11"/>
      <c r="D11" s="12"/>
    </row>
    <row r="12" spans="1:4" s="13" customFormat="1" ht="13.5" customHeight="1">
      <c r="A12" s="11" t="s">
        <v>10</v>
      </c>
      <c r="B12" s="12"/>
      <c r="C12" s="11"/>
      <c r="D12" s="12"/>
    </row>
    <row r="13" spans="1:4" s="14" customFormat="1" ht="13.5" customHeight="1">
      <c r="A13" s="7"/>
      <c r="B13" s="4"/>
      <c r="C13" s="7"/>
      <c r="D13" s="4"/>
    </row>
    <row r="14" spans="1:4" s="14" customFormat="1" ht="13.5" customHeight="1">
      <c r="A14" s="7" t="s">
        <v>11</v>
      </c>
      <c r="B14"/>
      <c r="C14" s="7"/>
      <c r="D14" s="4"/>
    </row>
    <row r="15" spans="1:4" s="14" customFormat="1" ht="13.5" customHeight="1">
      <c r="A15" s="7" t="s">
        <v>12</v>
      </c>
      <c r="B15"/>
      <c r="C15" s="7"/>
      <c r="D15" s="4"/>
    </row>
    <row r="16" spans="1:4" s="14" customFormat="1" ht="13.5" customHeight="1">
      <c r="A16" s="7" t="s">
        <v>13</v>
      </c>
      <c r="B16" s="7"/>
      <c r="C16" s="7"/>
      <c r="D16" s="4"/>
    </row>
    <row r="17" spans="1:4" s="14" customFormat="1" ht="13.5" customHeight="1">
      <c r="A17" s="7" t="s">
        <v>14</v>
      </c>
      <c r="B17"/>
      <c r="C17" s="7"/>
      <c r="D17" s="4"/>
    </row>
    <row r="18" spans="1:4" s="14" customFormat="1" ht="13.5" customHeight="1">
      <c r="A18" s="7" t="s">
        <v>15</v>
      </c>
      <c r="B18"/>
      <c r="C18" s="7"/>
      <c r="D18" s="4"/>
    </row>
    <row r="19" spans="1:4" s="14" customFormat="1" ht="13.5" customHeight="1">
      <c r="A19" s="7" t="s">
        <v>16</v>
      </c>
      <c r="B19" s="12"/>
      <c r="C19" s="7"/>
      <c r="D19" s="4"/>
    </row>
    <row r="20" spans="1:4" s="14" customFormat="1" ht="12.75" customHeight="1">
      <c r="A20" s="15"/>
      <c r="B20" s="15"/>
      <c r="C20" s="15"/>
      <c r="D20" s="15"/>
    </row>
    <row r="21" spans="1:4" s="13" customFormat="1" ht="15">
      <c r="A21" s="4" t="s">
        <v>17</v>
      </c>
      <c r="B21" s="12"/>
      <c r="C21" s="4"/>
      <c r="D21" s="12"/>
    </row>
    <row r="22" spans="1:4" s="13" customFormat="1" ht="27" customHeight="1">
      <c r="A22" s="16" t="s">
        <v>18</v>
      </c>
      <c r="B22" s="17" t="s">
        <v>19</v>
      </c>
      <c r="C22" s="18" t="s">
        <v>20</v>
      </c>
      <c r="D22" s="19" t="s">
        <v>21</v>
      </c>
    </row>
    <row r="23" spans="1:4" s="9" customFormat="1" ht="38.25">
      <c r="A23" s="20" t="s">
        <v>22</v>
      </c>
      <c r="B23" s="21" t="s">
        <v>23</v>
      </c>
      <c r="C23" s="22"/>
      <c r="D23" s="23"/>
    </row>
    <row r="24" spans="1:4" s="9" customFormat="1" ht="25.5">
      <c r="A24" s="20" t="s">
        <v>24</v>
      </c>
      <c r="B24" s="21" t="s">
        <v>25</v>
      </c>
      <c r="C24" s="24"/>
      <c r="D24" s="23"/>
    </row>
    <row r="25" spans="1:4" s="9" customFormat="1" ht="15" customHeight="1">
      <c r="A25" s="20" t="s">
        <v>26</v>
      </c>
      <c r="B25" s="21" t="s">
        <v>27</v>
      </c>
      <c r="C25" s="24"/>
      <c r="D25" s="23"/>
    </row>
    <row r="26" spans="1:4" s="9" customFormat="1" ht="25.5">
      <c r="A26" s="20" t="s">
        <v>28</v>
      </c>
      <c r="B26" s="21" t="s">
        <v>29</v>
      </c>
      <c r="C26" s="24"/>
      <c r="D26" s="23"/>
    </row>
    <row r="27" spans="1:4" s="9" customFormat="1" ht="38.25">
      <c r="A27" s="20" t="s">
        <v>30</v>
      </c>
      <c r="B27" s="21" t="s">
        <v>31</v>
      </c>
      <c r="C27" s="24"/>
      <c r="D27" s="23"/>
    </row>
    <row r="28" spans="1:4" s="9" customFormat="1" ht="15" customHeight="1">
      <c r="A28" s="20" t="s">
        <v>32</v>
      </c>
      <c r="B28" s="21" t="s">
        <v>33</v>
      </c>
      <c r="C28" s="24"/>
      <c r="D28" s="23"/>
    </row>
    <row r="29" spans="1:4" s="9" customFormat="1" ht="51">
      <c r="A29" s="20" t="s">
        <v>34</v>
      </c>
      <c r="B29" s="21" t="s">
        <v>35</v>
      </c>
      <c r="C29" s="24"/>
      <c r="D29" s="23"/>
    </row>
    <row r="30" spans="1:4" s="9" customFormat="1" ht="12.75">
      <c r="A30" s="20" t="s">
        <v>36</v>
      </c>
      <c r="B30" s="21" t="s">
        <v>37</v>
      </c>
      <c r="C30" s="24"/>
      <c r="D30" s="23"/>
    </row>
    <row r="31" spans="1:4" s="9" customFormat="1" ht="15" customHeight="1">
      <c r="A31" s="20" t="s">
        <v>38</v>
      </c>
      <c r="B31" s="21" t="s">
        <v>39</v>
      </c>
      <c r="C31" s="24"/>
      <c r="D31" s="25"/>
    </row>
    <row r="32" spans="1:4" s="9" customFormat="1" ht="15" customHeight="1">
      <c r="A32" s="20" t="s">
        <v>40</v>
      </c>
      <c r="B32" s="26" t="s">
        <v>41</v>
      </c>
      <c r="C32" s="24"/>
      <c r="D32" s="25"/>
    </row>
    <row r="33" spans="1:4" s="9" customFormat="1" ht="26.25" thickBot="1">
      <c r="A33" s="27" t="s">
        <v>42</v>
      </c>
      <c r="B33" s="26" t="s">
        <v>43</v>
      </c>
      <c r="C33" s="28"/>
      <c r="D33" s="29"/>
    </row>
    <row r="34" spans="1:4" s="9" customFormat="1" ht="13.5" thickTop="1">
      <c r="A34" s="30" t="s">
        <v>44</v>
      </c>
      <c r="B34" s="31">
        <v>8</v>
      </c>
      <c r="C34" s="32" t="s">
        <v>45</v>
      </c>
      <c r="D34" s="33"/>
    </row>
    <row r="35" spans="1:4" s="9" customFormat="1" ht="12.75">
      <c r="A35" s="8"/>
      <c r="B35" s="34"/>
      <c r="C35" s="35" t="s">
        <v>46</v>
      </c>
      <c r="D35" s="36">
        <f>(B34*D34)</f>
        <v>0</v>
      </c>
    </row>
    <row r="36" spans="1:4" s="9" customFormat="1" ht="14.25" customHeight="1">
      <c r="A36" s="8"/>
      <c r="B36" s="8"/>
      <c r="C36" s="37"/>
      <c r="D36" s="38"/>
    </row>
    <row r="37" spans="1:4" ht="15">
      <c r="A37" s="4" t="s">
        <v>47</v>
      </c>
      <c r="B37" s="12"/>
      <c r="C37" s="4"/>
      <c r="D37" s="12"/>
    </row>
    <row r="38" spans="1:4" ht="15" customHeight="1">
      <c r="A38" s="16" t="s">
        <v>54</v>
      </c>
      <c r="B38" s="17" t="s">
        <v>19</v>
      </c>
      <c r="C38" s="41" t="s">
        <v>20</v>
      </c>
      <c r="D38" s="19" t="s">
        <v>21</v>
      </c>
    </row>
    <row r="39" spans="1:4" s="9" customFormat="1" ht="12.75">
      <c r="A39" s="20" t="s">
        <v>55</v>
      </c>
      <c r="B39" s="21" t="s">
        <v>56</v>
      </c>
      <c r="C39" s="22"/>
      <c r="D39" s="51"/>
    </row>
    <row r="40" spans="1:4" s="9" customFormat="1" ht="12.75">
      <c r="A40" s="20" t="s">
        <v>57</v>
      </c>
      <c r="B40" s="21" t="s">
        <v>58</v>
      </c>
      <c r="C40" s="24"/>
      <c r="D40" s="51"/>
    </row>
    <row r="41" spans="1:4" s="9" customFormat="1" ht="12.75">
      <c r="A41" s="20" t="s">
        <v>28</v>
      </c>
      <c r="B41" s="21" t="s">
        <v>59</v>
      </c>
      <c r="C41" s="24"/>
      <c r="D41" s="51"/>
    </row>
    <row r="42" spans="1:4" s="9" customFormat="1" ht="12.75">
      <c r="A42" s="20" t="s">
        <v>60</v>
      </c>
      <c r="B42" s="21" t="s">
        <v>61</v>
      </c>
      <c r="C42" s="24"/>
      <c r="D42" s="51"/>
    </row>
    <row r="43" spans="1:4" s="9" customFormat="1" ht="12.75">
      <c r="A43" s="20" t="s">
        <v>62</v>
      </c>
      <c r="B43" s="21" t="s">
        <v>63</v>
      </c>
      <c r="C43" s="24"/>
      <c r="D43" s="51"/>
    </row>
    <row r="44" spans="1:4" s="9" customFormat="1" ht="26.25" thickBot="1">
      <c r="A44" s="20" t="s">
        <v>40</v>
      </c>
      <c r="B44" s="21" t="s">
        <v>64</v>
      </c>
      <c r="C44" s="28"/>
      <c r="D44" s="51"/>
    </row>
    <row r="45" spans="1:4" s="9" customFormat="1" ht="13.5" thickTop="1">
      <c r="A45" s="30" t="s">
        <v>44</v>
      </c>
      <c r="B45" s="31">
        <v>1</v>
      </c>
      <c r="C45" s="32" t="s">
        <v>45</v>
      </c>
      <c r="D45" s="33"/>
    </row>
    <row r="46" spans="1:4" s="9" customFormat="1" ht="12.75">
      <c r="A46" s="8"/>
      <c r="B46" s="34"/>
      <c r="C46" s="35" t="s">
        <v>45</v>
      </c>
      <c r="D46" s="36">
        <f>(B45*D45)</f>
        <v>0</v>
      </c>
    </row>
    <row r="47" spans="1:4" s="9" customFormat="1" ht="14.25" customHeight="1">
      <c r="A47" s="8"/>
      <c r="B47" s="8"/>
      <c r="C47" s="37"/>
      <c r="D47" s="38"/>
    </row>
    <row r="48" spans="1:4" ht="15">
      <c r="A48" s="4" t="s">
        <v>51</v>
      </c>
      <c r="B48" s="39"/>
      <c r="C48" s="40"/>
      <c r="D48" s="38"/>
    </row>
    <row r="49" spans="1:4" ht="15">
      <c r="A49" s="16" t="s">
        <v>66</v>
      </c>
      <c r="B49" s="17" t="s">
        <v>19</v>
      </c>
      <c r="C49" s="41" t="s">
        <v>20</v>
      </c>
      <c r="D49" s="19" t="s">
        <v>21</v>
      </c>
    </row>
    <row r="50" spans="1:4" s="13" customFormat="1" ht="15.75" customHeight="1">
      <c r="A50" s="20" t="s">
        <v>60</v>
      </c>
      <c r="B50" s="21" t="s">
        <v>67</v>
      </c>
      <c r="C50" s="52"/>
      <c r="D50" s="23"/>
    </row>
    <row r="51" spans="1:4" s="13" customFormat="1" ht="15.75" customHeight="1">
      <c r="A51" s="53" t="s">
        <v>68</v>
      </c>
      <c r="B51" s="54" t="s">
        <v>69</v>
      </c>
      <c r="C51" s="52"/>
      <c r="D51" s="23"/>
    </row>
    <row r="52" spans="1:4" s="13" customFormat="1" ht="15.75" customHeight="1">
      <c r="A52" s="55" t="s">
        <v>70</v>
      </c>
      <c r="B52" s="56" t="s">
        <v>71</v>
      </c>
      <c r="C52" s="52"/>
      <c r="D52" s="23"/>
    </row>
    <row r="53" spans="1:4" s="13" customFormat="1" ht="15.75" customHeight="1" thickBot="1">
      <c r="A53" s="42" t="s">
        <v>49</v>
      </c>
      <c r="B53" s="56" t="s">
        <v>137</v>
      </c>
      <c r="C53" s="52"/>
      <c r="D53" s="52"/>
    </row>
    <row r="54" spans="1:4" s="13" customFormat="1" ht="15.75" customHeight="1" thickTop="1">
      <c r="A54" s="30" t="s">
        <v>44</v>
      </c>
      <c r="B54" s="31">
        <v>1</v>
      </c>
      <c r="C54" s="32" t="s">
        <v>45</v>
      </c>
      <c r="D54" s="33"/>
    </row>
    <row r="55" spans="1:4" s="13" customFormat="1" ht="15.75" customHeight="1">
      <c r="A55" s="43"/>
      <c r="B55" s="44"/>
      <c r="C55" s="45" t="s">
        <v>45</v>
      </c>
      <c r="D55" s="46">
        <f>(B54*D54)</f>
        <v>0</v>
      </c>
    </row>
    <row r="56" s="9" customFormat="1" ht="15" customHeight="1">
      <c r="D56" s="38"/>
    </row>
    <row r="57" spans="1:4" s="9" customFormat="1" ht="15" customHeight="1">
      <c r="A57" s="4" t="s">
        <v>53</v>
      </c>
      <c r="B57" s="39"/>
      <c r="C57" s="40"/>
      <c r="D57" s="38"/>
    </row>
    <row r="58" spans="1:4" s="9" customFormat="1" ht="15" customHeight="1">
      <c r="A58" s="16" t="s">
        <v>48</v>
      </c>
      <c r="B58" s="17" t="s">
        <v>19</v>
      </c>
      <c r="C58" s="41" t="s">
        <v>20</v>
      </c>
      <c r="D58" s="19" t="s">
        <v>21</v>
      </c>
    </row>
    <row r="59" spans="1:4" s="9" customFormat="1" ht="105">
      <c r="A59" s="58" t="s">
        <v>74</v>
      </c>
      <c r="B59" s="70" t="s">
        <v>75</v>
      </c>
      <c r="C59" s="22"/>
      <c r="D59" s="23"/>
    </row>
    <row r="60" spans="1:4" s="9" customFormat="1" ht="30">
      <c r="A60" s="58" t="s">
        <v>76</v>
      </c>
      <c r="B60" s="70" t="s">
        <v>75</v>
      </c>
      <c r="C60" s="24"/>
      <c r="D60" s="23"/>
    </row>
    <row r="61" spans="1:4" s="9" customFormat="1" ht="45">
      <c r="A61" s="58" t="s">
        <v>77</v>
      </c>
      <c r="B61" s="70" t="s">
        <v>75</v>
      </c>
      <c r="C61" s="24"/>
      <c r="D61" s="23"/>
    </row>
    <row r="62" spans="1:4" s="9" customFormat="1" ht="30">
      <c r="A62" s="58" t="s">
        <v>78</v>
      </c>
      <c r="B62" s="71">
        <v>8</v>
      </c>
      <c r="C62" s="24"/>
      <c r="D62" s="23"/>
    </row>
    <row r="63" spans="1:4" s="9" customFormat="1" ht="75">
      <c r="A63" s="58" t="s">
        <v>79</v>
      </c>
      <c r="B63" s="70" t="s">
        <v>75</v>
      </c>
      <c r="C63" s="24"/>
      <c r="D63" s="23"/>
    </row>
    <row r="64" spans="1:4" s="9" customFormat="1" ht="60">
      <c r="A64" s="58" t="s">
        <v>80</v>
      </c>
      <c r="B64" s="70" t="s">
        <v>75</v>
      </c>
      <c r="C64" s="24"/>
      <c r="D64" s="23"/>
    </row>
    <row r="65" spans="1:4" s="9" customFormat="1" ht="45">
      <c r="A65" s="58" t="s">
        <v>81</v>
      </c>
      <c r="B65" s="70" t="s">
        <v>75</v>
      </c>
      <c r="C65" s="24"/>
      <c r="D65" s="23"/>
    </row>
    <row r="66" spans="1:4" s="9" customFormat="1" ht="75">
      <c r="A66" s="58" t="s">
        <v>82</v>
      </c>
      <c r="B66" s="70" t="s">
        <v>75</v>
      </c>
      <c r="C66" s="24"/>
      <c r="D66" s="23"/>
    </row>
    <row r="67" spans="1:4" s="9" customFormat="1" ht="30">
      <c r="A67" s="58" t="s">
        <v>83</v>
      </c>
      <c r="B67" s="70" t="s">
        <v>75</v>
      </c>
      <c r="C67" s="24"/>
      <c r="D67" s="23"/>
    </row>
    <row r="68" spans="1:4" s="9" customFormat="1" ht="45">
      <c r="A68" s="58" t="s">
        <v>84</v>
      </c>
      <c r="B68" s="70" t="s">
        <v>75</v>
      </c>
      <c r="C68" s="24"/>
      <c r="D68" s="23"/>
    </row>
    <row r="69" spans="1:4" s="9" customFormat="1" ht="60">
      <c r="A69" s="58" t="s">
        <v>85</v>
      </c>
      <c r="B69" s="70" t="s">
        <v>75</v>
      </c>
      <c r="C69" s="24"/>
      <c r="D69" s="23"/>
    </row>
    <row r="70" spans="1:4" s="9" customFormat="1" ht="60">
      <c r="A70" s="58" t="s">
        <v>86</v>
      </c>
      <c r="B70" s="70" t="s">
        <v>75</v>
      </c>
      <c r="C70" s="24"/>
      <c r="D70" s="23"/>
    </row>
    <row r="71" spans="1:4" s="9" customFormat="1" ht="45">
      <c r="A71" s="58" t="s">
        <v>87</v>
      </c>
      <c r="B71" s="70" t="s">
        <v>75</v>
      </c>
      <c r="C71" s="24"/>
      <c r="D71" s="23"/>
    </row>
    <row r="72" spans="1:4" s="9" customFormat="1" ht="15">
      <c r="A72" s="58" t="s">
        <v>88</v>
      </c>
      <c r="B72" s="70" t="s">
        <v>75</v>
      </c>
      <c r="C72" s="24"/>
      <c r="D72" s="23"/>
    </row>
    <row r="73" spans="1:4" s="9" customFormat="1" ht="15">
      <c r="A73" s="58" t="s">
        <v>89</v>
      </c>
      <c r="B73" s="70" t="s">
        <v>75</v>
      </c>
      <c r="C73" s="24"/>
      <c r="D73" s="23"/>
    </row>
    <row r="74" spans="1:4" s="9" customFormat="1" ht="50.25" customHeight="1" thickBot="1">
      <c r="A74" s="58" t="s">
        <v>90</v>
      </c>
      <c r="B74" s="70" t="s">
        <v>75</v>
      </c>
      <c r="C74" s="24"/>
      <c r="D74" s="23"/>
    </row>
    <row r="75" spans="1:4" s="9" customFormat="1" ht="13.5" thickTop="1">
      <c r="A75" s="30" t="s">
        <v>44</v>
      </c>
      <c r="B75" s="31">
        <v>4</v>
      </c>
      <c r="C75" s="32" t="s">
        <v>45</v>
      </c>
      <c r="D75" s="33"/>
    </row>
    <row r="76" spans="1:4" s="9" customFormat="1" ht="12.75">
      <c r="A76" s="43"/>
      <c r="B76" s="44"/>
      <c r="C76" s="45" t="s">
        <v>50</v>
      </c>
      <c r="D76" s="46">
        <f>(B75*D75)</f>
        <v>0</v>
      </c>
    </row>
    <row r="77" spans="1:4" s="9" customFormat="1" ht="14.25" customHeight="1">
      <c r="A77" s="43"/>
      <c r="B77" s="44"/>
      <c r="C77" s="47"/>
      <c r="D77" s="48"/>
    </row>
    <row r="78" spans="1:4" s="49" customFormat="1" ht="15" customHeight="1">
      <c r="A78" s="4" t="s">
        <v>65</v>
      </c>
      <c r="B78" s="7"/>
      <c r="C78" s="7"/>
      <c r="D78" s="7"/>
    </row>
    <row r="79" spans="1:4" s="49" customFormat="1" ht="12.75">
      <c r="A79" s="16" t="s">
        <v>52</v>
      </c>
      <c r="B79" s="17" t="s">
        <v>19</v>
      </c>
      <c r="C79" s="41" t="s">
        <v>20</v>
      </c>
      <c r="D79" s="19" t="s">
        <v>21</v>
      </c>
    </row>
    <row r="80" spans="1:4" ht="15">
      <c r="A80" s="59" t="s">
        <v>91</v>
      </c>
      <c r="B80" s="60" t="s">
        <v>92</v>
      </c>
      <c r="C80" s="22"/>
      <c r="D80" s="23"/>
    </row>
    <row r="81" spans="1:4" s="13" customFormat="1" ht="65.25" customHeight="1">
      <c r="A81" s="59" t="s">
        <v>93</v>
      </c>
      <c r="B81" s="60" t="s">
        <v>94</v>
      </c>
      <c r="C81" s="24"/>
      <c r="D81" s="23"/>
    </row>
    <row r="82" spans="1:4" s="13" customFormat="1" ht="54.75" customHeight="1">
      <c r="A82" s="59" t="s">
        <v>95</v>
      </c>
      <c r="B82" s="60" t="s">
        <v>96</v>
      </c>
      <c r="C82" s="24"/>
      <c r="D82" s="23"/>
    </row>
    <row r="83" spans="1:4" s="13" customFormat="1" ht="27" customHeight="1">
      <c r="A83" s="61" t="s">
        <v>97</v>
      </c>
      <c r="B83" s="62" t="s">
        <v>98</v>
      </c>
      <c r="C83" s="24"/>
      <c r="D83" s="23"/>
    </row>
    <row r="84" spans="1:4" s="9" customFormat="1" ht="15" customHeight="1">
      <c r="A84" s="61" t="s">
        <v>99</v>
      </c>
      <c r="B84" s="62" t="s">
        <v>100</v>
      </c>
      <c r="C84" s="24"/>
      <c r="D84" s="23"/>
    </row>
    <row r="85" spans="1:4" s="9" customFormat="1" ht="15" customHeight="1">
      <c r="A85" s="61" t="s">
        <v>101</v>
      </c>
      <c r="B85" s="63">
        <v>8</v>
      </c>
      <c r="C85" s="24"/>
      <c r="D85" s="23"/>
    </row>
    <row r="86" spans="1:4" s="9" customFormat="1" ht="15" customHeight="1">
      <c r="A86" s="61" t="s">
        <v>102</v>
      </c>
      <c r="B86" s="63">
        <v>2</v>
      </c>
      <c r="C86" s="24"/>
      <c r="D86" s="23"/>
    </row>
    <row r="87" spans="1:4" s="9" customFormat="1" ht="15" customHeight="1">
      <c r="A87" s="64" t="s">
        <v>103</v>
      </c>
      <c r="B87" s="65" t="s">
        <v>75</v>
      </c>
      <c r="C87" s="24"/>
      <c r="D87" s="23"/>
    </row>
    <row r="88" spans="1:4" s="9" customFormat="1" ht="15" customHeight="1">
      <c r="A88" s="64" t="s">
        <v>104</v>
      </c>
      <c r="B88" s="65" t="s">
        <v>75</v>
      </c>
      <c r="C88" s="24"/>
      <c r="D88" s="23"/>
    </row>
    <row r="89" spans="1:4" s="9" customFormat="1" ht="15" customHeight="1">
      <c r="A89" s="64" t="s">
        <v>105</v>
      </c>
      <c r="B89" s="65" t="s">
        <v>106</v>
      </c>
      <c r="C89" s="24"/>
      <c r="D89" s="23"/>
    </row>
    <row r="90" spans="1:4" s="9" customFormat="1" ht="15" customHeight="1">
      <c r="A90" s="64" t="s">
        <v>107</v>
      </c>
      <c r="B90" s="65" t="s">
        <v>75</v>
      </c>
      <c r="C90" s="24"/>
      <c r="D90" s="23"/>
    </row>
    <row r="91" spans="1:4" s="9" customFormat="1" ht="15" customHeight="1">
      <c r="A91" s="61" t="s">
        <v>108</v>
      </c>
      <c r="B91" s="62" t="s">
        <v>75</v>
      </c>
      <c r="C91" s="24"/>
      <c r="D91" s="23"/>
    </row>
    <row r="92" spans="1:4" s="9" customFormat="1" ht="15" customHeight="1">
      <c r="A92" s="64" t="s">
        <v>109</v>
      </c>
      <c r="B92" s="62" t="s">
        <v>75</v>
      </c>
      <c r="C92" s="24"/>
      <c r="D92" s="23"/>
    </row>
    <row r="93" spans="1:4" s="9" customFormat="1" ht="15" customHeight="1">
      <c r="A93" s="64" t="s">
        <v>110</v>
      </c>
      <c r="B93" s="66" t="s">
        <v>75</v>
      </c>
      <c r="C93" s="24"/>
      <c r="D93" s="23"/>
    </row>
    <row r="94" spans="1:4" s="9" customFormat="1" ht="15" customHeight="1">
      <c r="A94" s="64" t="s">
        <v>111</v>
      </c>
      <c r="B94" s="66" t="s">
        <v>75</v>
      </c>
      <c r="C94" s="24"/>
      <c r="D94" s="23"/>
    </row>
    <row r="95" spans="1:4" s="9" customFormat="1" ht="15" customHeight="1">
      <c r="A95" s="64" t="s">
        <v>112</v>
      </c>
      <c r="B95" s="66">
        <v>50</v>
      </c>
      <c r="C95" s="24"/>
      <c r="D95" s="23"/>
    </row>
    <row r="96" spans="1:4" s="9" customFormat="1" ht="15" customHeight="1">
      <c r="A96" s="64" t="s">
        <v>113</v>
      </c>
      <c r="B96" s="66" t="s">
        <v>75</v>
      </c>
      <c r="C96" s="24"/>
      <c r="D96" s="23"/>
    </row>
    <row r="97" spans="1:4" s="9" customFormat="1" ht="15" customHeight="1">
      <c r="A97" s="64" t="s">
        <v>114</v>
      </c>
      <c r="B97" s="66" t="s">
        <v>75</v>
      </c>
      <c r="C97" s="24"/>
      <c r="D97" s="23"/>
    </row>
    <row r="98" spans="1:4" s="9" customFormat="1" ht="15" customHeight="1">
      <c r="A98" s="64" t="s">
        <v>115</v>
      </c>
      <c r="B98" s="66" t="s">
        <v>75</v>
      </c>
      <c r="C98" s="24"/>
      <c r="D98" s="23"/>
    </row>
    <row r="99" spans="1:4" s="9" customFormat="1" ht="15" customHeight="1">
      <c r="A99" s="64" t="s">
        <v>116</v>
      </c>
      <c r="B99" s="66" t="s">
        <v>117</v>
      </c>
      <c r="C99" s="24"/>
      <c r="D99" s="23"/>
    </row>
    <row r="100" spans="1:4" s="9" customFormat="1" ht="15" customHeight="1">
      <c r="A100" s="64" t="s">
        <v>118</v>
      </c>
      <c r="B100" s="66" t="s">
        <v>75</v>
      </c>
      <c r="C100" s="24"/>
      <c r="D100" s="23"/>
    </row>
    <row r="101" spans="1:4" s="9" customFormat="1" ht="15" customHeight="1">
      <c r="A101" s="64" t="s">
        <v>119</v>
      </c>
      <c r="B101" s="66" t="s">
        <v>75</v>
      </c>
      <c r="C101" s="24"/>
      <c r="D101" s="23"/>
    </row>
    <row r="102" spans="1:4" s="9" customFormat="1" ht="15.75" customHeight="1">
      <c r="A102" s="64" t="s">
        <v>120</v>
      </c>
      <c r="B102" s="66" t="s">
        <v>75</v>
      </c>
      <c r="C102" s="24"/>
      <c r="D102" s="23"/>
    </row>
    <row r="103" spans="1:4" s="9" customFormat="1" ht="12.75">
      <c r="A103" s="64" t="s">
        <v>121</v>
      </c>
      <c r="B103" s="66" t="s">
        <v>75</v>
      </c>
      <c r="C103" s="24"/>
      <c r="D103" s="67"/>
    </row>
    <row r="104" spans="1:4" s="9" customFormat="1" ht="12.75">
      <c r="A104" s="64" t="s">
        <v>122</v>
      </c>
      <c r="B104" s="66" t="s">
        <v>75</v>
      </c>
      <c r="C104" s="24"/>
      <c r="D104" s="67"/>
    </row>
    <row r="105" spans="1:4" s="9" customFormat="1" ht="14.25" customHeight="1">
      <c r="A105" s="64" t="s">
        <v>123</v>
      </c>
      <c r="B105" s="66" t="s">
        <v>75</v>
      </c>
      <c r="C105" s="24"/>
      <c r="D105" s="67"/>
    </row>
    <row r="106" spans="1:4" s="13" customFormat="1" ht="18" customHeight="1">
      <c r="A106" s="64" t="s">
        <v>124</v>
      </c>
      <c r="B106" s="66" t="s">
        <v>75</v>
      </c>
      <c r="C106" s="24"/>
      <c r="D106" s="68"/>
    </row>
    <row r="107" spans="1:4" ht="16.5" customHeight="1">
      <c r="A107" s="64" t="s">
        <v>125</v>
      </c>
      <c r="B107" s="66" t="s">
        <v>75</v>
      </c>
      <c r="C107" s="24"/>
      <c r="D107" s="69"/>
    </row>
    <row r="108" spans="1:4" ht="17.1" customHeight="1">
      <c r="A108" s="61" t="s">
        <v>126</v>
      </c>
      <c r="B108" s="66" t="s">
        <v>75</v>
      </c>
      <c r="C108" s="24"/>
      <c r="D108" s="69"/>
    </row>
    <row r="109" spans="1:4" ht="15">
      <c r="A109" s="64" t="s">
        <v>127</v>
      </c>
      <c r="B109" s="66" t="s">
        <v>75</v>
      </c>
      <c r="C109" s="24"/>
      <c r="D109" s="69"/>
    </row>
    <row r="110" spans="1:4" ht="15">
      <c r="A110" s="64" t="s">
        <v>128</v>
      </c>
      <c r="B110" s="66" t="s">
        <v>75</v>
      </c>
      <c r="C110" s="24"/>
      <c r="D110" s="69"/>
    </row>
    <row r="111" spans="1:4" ht="15">
      <c r="A111" s="64" t="s">
        <v>129</v>
      </c>
      <c r="B111" s="66" t="s">
        <v>75</v>
      </c>
      <c r="C111" s="24"/>
      <c r="D111" s="69"/>
    </row>
    <row r="112" spans="1:4" ht="15">
      <c r="A112" s="64" t="s">
        <v>130</v>
      </c>
      <c r="B112" s="66" t="s">
        <v>75</v>
      </c>
      <c r="C112" s="24"/>
      <c r="D112" s="69"/>
    </row>
    <row r="113" spans="1:4" ht="15">
      <c r="A113" s="64" t="s">
        <v>131</v>
      </c>
      <c r="B113" s="66" t="s">
        <v>75</v>
      </c>
      <c r="C113" s="24"/>
      <c r="D113" s="69"/>
    </row>
    <row r="114" spans="1:4" ht="15">
      <c r="A114" s="64" t="s">
        <v>132</v>
      </c>
      <c r="B114" s="66" t="s">
        <v>75</v>
      </c>
      <c r="C114" s="24"/>
      <c r="D114" s="69"/>
    </row>
    <row r="115" spans="1:4" ht="15">
      <c r="A115" s="64" t="s">
        <v>133</v>
      </c>
      <c r="B115" s="66" t="s">
        <v>75</v>
      </c>
      <c r="C115" s="24"/>
      <c r="D115" s="69"/>
    </row>
    <row r="116" spans="1:4" ht="15">
      <c r="A116" s="64" t="s">
        <v>134</v>
      </c>
      <c r="B116" s="66" t="s">
        <v>75</v>
      </c>
      <c r="C116" s="24"/>
      <c r="D116" s="69"/>
    </row>
    <row r="117" spans="1:4" ht="15">
      <c r="A117" s="64" t="s">
        <v>135</v>
      </c>
      <c r="B117" s="66" t="s">
        <v>75</v>
      </c>
      <c r="C117" s="24"/>
      <c r="D117" s="69"/>
    </row>
    <row r="118" spans="1:4" ht="15.75" thickBot="1">
      <c r="A118" s="64" t="s">
        <v>136</v>
      </c>
      <c r="B118" s="66" t="s">
        <v>75</v>
      </c>
      <c r="C118" s="28"/>
      <c r="D118" s="69"/>
    </row>
    <row r="119" spans="1:4" ht="15.75" thickTop="1">
      <c r="A119" s="30" t="s">
        <v>44</v>
      </c>
      <c r="B119" s="31">
        <v>1</v>
      </c>
      <c r="C119" s="32" t="s">
        <v>45</v>
      </c>
      <c r="D119" s="33"/>
    </row>
    <row r="120" spans="3:4" ht="15">
      <c r="C120" s="45" t="s">
        <v>45</v>
      </c>
      <c r="D120" s="50">
        <f>(B119*D119)</f>
        <v>0</v>
      </c>
    </row>
    <row r="122" spans="1:4" ht="15">
      <c r="A122" s="73" t="s">
        <v>144</v>
      </c>
      <c r="B122" s="74"/>
      <c r="C122" s="17" t="s">
        <v>19</v>
      </c>
      <c r="D122" s="19" t="s">
        <v>21</v>
      </c>
    </row>
    <row r="123" spans="2:4" ht="75">
      <c r="B123" s="58" t="s">
        <v>138</v>
      </c>
      <c r="C123" s="71" t="s">
        <v>145</v>
      </c>
      <c r="D123" s="69"/>
    </row>
    <row r="124" spans="2:4" ht="105">
      <c r="B124" s="58" t="s">
        <v>139</v>
      </c>
      <c r="C124" s="66" t="s">
        <v>75</v>
      </c>
      <c r="D124" s="69"/>
    </row>
    <row r="125" spans="2:4" ht="120">
      <c r="B125" s="58" t="s">
        <v>140</v>
      </c>
      <c r="C125" s="66" t="s">
        <v>75</v>
      </c>
      <c r="D125" s="69"/>
    </row>
    <row r="126" spans="2:4" ht="30">
      <c r="B126" s="58" t="s">
        <v>141</v>
      </c>
      <c r="C126" s="66" t="s">
        <v>75</v>
      </c>
      <c r="D126" s="69"/>
    </row>
    <row r="127" spans="1:4" ht="60" customHeight="1">
      <c r="A127" s="72"/>
      <c r="B127" s="58" t="s">
        <v>142</v>
      </c>
      <c r="C127" s="66" t="s">
        <v>75</v>
      </c>
      <c r="D127" s="69"/>
    </row>
    <row r="128" spans="2:4" ht="24.75" customHeight="1">
      <c r="B128" s="58" t="s">
        <v>143</v>
      </c>
      <c r="C128" s="66" t="s">
        <v>75</v>
      </c>
      <c r="D128" s="69"/>
    </row>
    <row r="129" ht="17.25" customHeight="1"/>
    <row r="130" spans="3:4" ht="15">
      <c r="C130" s="57" t="s">
        <v>72</v>
      </c>
      <c r="D130" s="50">
        <f>SUM($D$35,$D$76,$D$120,$D$46,$D$55,)</f>
        <v>0</v>
      </c>
    </row>
    <row r="131" spans="3:4" ht="15">
      <c r="C131" s="57" t="s">
        <v>73</v>
      </c>
      <c r="D131" s="50">
        <f>D130*1.21</f>
        <v>0</v>
      </c>
    </row>
  </sheetData>
  <mergeCells count="5">
    <mergeCell ref="A122:B122"/>
    <mergeCell ref="C23:C33"/>
    <mergeCell ref="C59:C74"/>
    <mergeCell ref="C39:C44"/>
    <mergeCell ref="C80:C118"/>
  </mergeCells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59233-1413-40F4-841F-7D2B18358692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Ostrý</dc:creator>
  <cp:keywords/>
  <dc:description/>
  <cp:lastModifiedBy>Lukáš Ostrý</cp:lastModifiedBy>
  <dcterms:created xsi:type="dcterms:W3CDTF">2019-07-16T08:57:49Z</dcterms:created>
  <dcterms:modified xsi:type="dcterms:W3CDTF">2019-07-16T09:20:43Z</dcterms:modified>
  <cp:category/>
  <cp:version/>
  <cp:contentType/>
  <cp:contentStatus/>
</cp:coreProperties>
</file>